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ynkova\Desktop\Mažoretky - přebrat\O pohár města Hranice\2025\"/>
    </mc:Choice>
  </mc:AlternateContent>
  <xr:revisionPtr revIDLastSave="0" documentId="13_ncr:1_{451B0A55-F443-4C71-A372-248D37BFF4FF}" xr6:coauthVersionLast="47" xr6:coauthVersionMax="47" xr10:uidLastSave="{00000000-0000-0000-0000-000000000000}"/>
  <workbookProtection workbookAlgorithmName="SHA-512" workbookHashValue="tyVd65XghuUdhb1wTCHRjdrMgW1FjOEWCO62YRL1H0XyOhoYZLkE2ObRcstigvL+WlgOwFWnayTvipf9ydPyIg==" workbookSaltValue="P29RvYGKFsmtPoyqK+HLWg==" workbookSpinCount="100000" lockStructure="1"/>
  <bookViews>
    <workbookView xWindow="-120" yWindow="-120" windowWidth="29040" windowHeight="15720" tabRatio="950" xr2:uid="{00000000-000D-0000-FFFF-FFFF00000000}"/>
  </bookViews>
  <sheets>
    <sheet name="Kontaktní údaje" sheetId="7" r:id="rId1"/>
    <sheet name="Skupina baton" sheetId="8" r:id="rId2"/>
    <sheet name="Miniformace baton" sheetId="11" r:id="rId3"/>
    <sheet name="Skupina pompony" sheetId="12" r:id="rId4"/>
    <sheet name="Miniformace pompony" sheetId="17" r:id="rId5"/>
    <sheet name="Skupina pompony klasik" sheetId="30" r:id="rId6"/>
    <sheet name="Miniformace mix" sheetId="31" r:id="rId7"/>
    <sheet name="Rodičovské týmy" sheetId="16" r:id="rId8"/>
    <sheet name="Sólo baton" sheetId="2" r:id="rId9"/>
    <sheet name="Duo, trio baton" sheetId="25" r:id="rId10"/>
    <sheet name="Sólo 2 baton" sheetId="23" r:id="rId11"/>
    <sheet name="Duo, trio 2 baton" sheetId="34" r:id="rId12"/>
    <sheet name="Sólo freestyle_taneční rytmické" sheetId="39" r:id="rId13"/>
    <sheet name="Sólo mace" sheetId="36" r:id="rId14"/>
    <sheet name="Duo, trio mace" sheetId="37" r:id="rId15"/>
    <sheet name="Sólo flag" sheetId="35" r:id="rId16"/>
    <sheet name="Duo, trio flag" sheetId="38" r:id="rId17"/>
    <sheet name="Duo, trio mix" sheetId="40" r:id="rId18"/>
    <sheet name="Sólo pompony" sheetId="21" r:id="rId19"/>
    <sheet name="Duo, trio pompony" sheetId="26" r:id="rId20"/>
    <sheet name="Sólo pompony klasik" sheetId="32" r:id="rId21"/>
    <sheet name="Duo, trio pompony klasik" sheetId="33" r:id="rId22"/>
    <sheet name="Seznam 1" sheetId="28" r:id="rId23"/>
    <sheet name="Seznam 2" sheetId="29" r:id="rId24"/>
    <sheet name="Skupiny" sheetId="18" r:id="rId25"/>
    <sheet name="Sóla" sheetId="19" r:id="rId26"/>
    <sheet name="Dua, tria" sheetId="20" r:id="rId27"/>
    <sheet name="údaje" sheetId="24" r:id="rId28"/>
  </sheets>
  <definedNames>
    <definedName name="_xlnm.Print_Area" localSheetId="9">'Duo, trio baton'!$A$1:$M$34</definedName>
    <definedName name="_xlnm.Print_Area" localSheetId="17">'Duo, trio mix'!$A$1:$M$34</definedName>
    <definedName name="_xlnm.Print_Area" localSheetId="19">'Duo, trio pompony'!$A$1:$M$34</definedName>
    <definedName name="_xlnm.Print_Area" localSheetId="0">'Kontaktní údaje'!$B$1:$J$48</definedName>
    <definedName name="_xlnm.Print_Area" localSheetId="10">'Sólo 2 baton'!$A$1:$M$23</definedName>
    <definedName name="_xlnm.Print_Area" localSheetId="8">'Sólo baton'!$A$1:$M$23</definedName>
    <definedName name="_xlnm.Print_Area" localSheetId="18">'Sólo pompony'!$A$1:$M$23</definedName>
    <definedName name="_xlnm.Print_Area" localSheetId="20">'Sólo pompony klasik'!$A$1:$M$26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3" i="29" l="1"/>
  <c r="L64" i="29"/>
  <c r="L65" i="29"/>
  <c r="L66" i="29"/>
  <c r="L67" i="29"/>
  <c r="L68" i="29"/>
  <c r="L69" i="29"/>
  <c r="L70" i="29"/>
  <c r="L71" i="29"/>
  <c r="L72" i="29"/>
  <c r="L73" i="29"/>
  <c r="L74" i="29"/>
  <c r="L75" i="29"/>
  <c r="L76" i="29"/>
  <c r="L77" i="29"/>
  <c r="L78" i="29"/>
  <c r="L79" i="29"/>
  <c r="L80" i="29"/>
  <c r="L81" i="29"/>
  <c r="L82" i="29"/>
  <c r="L83" i="29"/>
  <c r="L84" i="29"/>
  <c r="L85" i="29"/>
  <c r="L86" i="29"/>
  <c r="L87" i="29"/>
  <c r="L88" i="29"/>
  <c r="L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85" i="29"/>
  <c r="K86" i="29"/>
  <c r="K87" i="29"/>
  <c r="K88" i="29"/>
  <c r="K62" i="29"/>
  <c r="J63" i="29"/>
  <c r="J64" i="29"/>
  <c r="J65" i="29"/>
  <c r="J66" i="29"/>
  <c r="J67" i="29"/>
  <c r="J68" i="29"/>
  <c r="J69" i="29"/>
  <c r="J70" i="29"/>
  <c r="J71" i="29"/>
  <c r="J72" i="29"/>
  <c r="J73" i="29"/>
  <c r="J74" i="29"/>
  <c r="J75" i="29"/>
  <c r="J76" i="29"/>
  <c r="J77" i="29"/>
  <c r="J78" i="29"/>
  <c r="J79" i="29"/>
  <c r="J80" i="29"/>
  <c r="J81" i="29"/>
  <c r="J82" i="29"/>
  <c r="J83" i="29"/>
  <c r="J84" i="29"/>
  <c r="J85" i="29"/>
  <c r="J86" i="29"/>
  <c r="J87" i="29"/>
  <c r="J88" i="29"/>
  <c r="J62" i="29"/>
  <c r="I88" i="29"/>
  <c r="I87" i="29"/>
  <c r="I85" i="29"/>
  <c r="I84" i="29"/>
  <c r="I82" i="29"/>
  <c r="I81" i="29"/>
  <c r="I79" i="29"/>
  <c r="I78" i="29"/>
  <c r="I77" i="29"/>
  <c r="I76" i="29"/>
  <c r="I75" i="29"/>
  <c r="I73" i="29"/>
  <c r="I72" i="29"/>
  <c r="I70" i="29"/>
  <c r="I69" i="29"/>
  <c r="I67" i="29"/>
  <c r="I66" i="29"/>
  <c r="I64" i="29"/>
  <c r="I63" i="29"/>
  <c r="I62" i="29"/>
  <c r="B77" i="20"/>
  <c r="B76" i="20"/>
  <c r="I86" i="29"/>
  <c r="I83" i="29"/>
  <c r="I80" i="29"/>
  <c r="I74" i="29"/>
  <c r="I71" i="29"/>
  <c r="I68" i="29"/>
  <c r="I65" i="29"/>
  <c r="H63" i="29"/>
  <c r="H64" i="29"/>
  <c r="H65" i="29"/>
  <c r="H66" i="29"/>
  <c r="H67" i="29"/>
  <c r="H68" i="29"/>
  <c r="H69" i="29"/>
  <c r="H70" i="29"/>
  <c r="H71" i="29"/>
  <c r="H72" i="29"/>
  <c r="H73" i="29"/>
  <c r="H74" i="29"/>
  <c r="H75" i="29"/>
  <c r="H76" i="29"/>
  <c r="H77" i="29"/>
  <c r="H78" i="29"/>
  <c r="H79" i="29"/>
  <c r="H80" i="29"/>
  <c r="H81" i="29"/>
  <c r="H82" i="29"/>
  <c r="H83" i="29"/>
  <c r="H84" i="29"/>
  <c r="H85" i="29"/>
  <c r="H86" i="29"/>
  <c r="H87" i="29"/>
  <c r="H88" i="29"/>
  <c r="H62" i="29"/>
  <c r="G84" i="20"/>
  <c r="G83" i="20"/>
  <c r="G82" i="20"/>
  <c r="G81" i="20"/>
  <c r="G80" i="20"/>
  <c r="G79" i="20"/>
  <c r="G78" i="20"/>
  <c r="G77" i="20"/>
  <c r="G76" i="20"/>
  <c r="F77" i="20"/>
  <c r="F78" i="20"/>
  <c r="F79" i="20"/>
  <c r="F80" i="20"/>
  <c r="F81" i="20"/>
  <c r="F82" i="20"/>
  <c r="F83" i="20"/>
  <c r="F84" i="20"/>
  <c r="F76" i="20"/>
  <c r="E84" i="20"/>
  <c r="E83" i="20"/>
  <c r="E82" i="20"/>
  <c r="E81" i="20"/>
  <c r="E80" i="20"/>
  <c r="E79" i="20"/>
  <c r="E78" i="20"/>
  <c r="E77" i="20"/>
  <c r="E76" i="20"/>
  <c r="D84" i="20"/>
  <c r="C84" i="20"/>
  <c r="B84" i="20"/>
  <c r="D83" i="20"/>
  <c r="C83" i="20"/>
  <c r="B83" i="20"/>
  <c r="D82" i="20"/>
  <c r="C82" i="20"/>
  <c r="B82" i="20"/>
  <c r="D81" i="20"/>
  <c r="D76" i="20"/>
  <c r="C76" i="20"/>
  <c r="C81" i="20"/>
  <c r="B81" i="20"/>
  <c r="D80" i="20"/>
  <c r="C80" i="20"/>
  <c r="B80" i="20"/>
  <c r="D79" i="20"/>
  <c r="C79" i="20"/>
  <c r="B79" i="20"/>
  <c r="D78" i="20"/>
  <c r="C78" i="20"/>
  <c r="B78" i="20"/>
  <c r="D77" i="20"/>
  <c r="C77" i="20"/>
  <c r="K34" i="40"/>
  <c r="L34" i="40" s="1"/>
  <c r="K33" i="40"/>
  <c r="L33" i="40" s="1"/>
  <c r="K32" i="40"/>
  <c r="K31" i="40"/>
  <c r="L31" i="40" s="1"/>
  <c r="K30" i="40"/>
  <c r="L30" i="40" s="1"/>
  <c r="K29" i="40"/>
  <c r="K28" i="40"/>
  <c r="L28" i="40" s="1"/>
  <c r="K27" i="40"/>
  <c r="L27" i="40" s="1"/>
  <c r="K26" i="40"/>
  <c r="K25" i="40"/>
  <c r="L25" i="40" s="1"/>
  <c r="K24" i="40"/>
  <c r="L24" i="40" s="1"/>
  <c r="K23" i="40"/>
  <c r="L23" i="40" s="1"/>
  <c r="M23" i="40" s="1"/>
  <c r="H81" i="20" s="1"/>
  <c r="K22" i="40"/>
  <c r="L22" i="40" s="1"/>
  <c r="K21" i="40"/>
  <c r="L21" i="40" s="1"/>
  <c r="K20" i="40"/>
  <c r="L20" i="40" s="1"/>
  <c r="M20" i="40" s="1"/>
  <c r="H80" i="20" s="1"/>
  <c r="K19" i="40"/>
  <c r="L19" i="40" s="1"/>
  <c r="K18" i="40"/>
  <c r="L18" i="40" s="1"/>
  <c r="K17" i="40"/>
  <c r="K16" i="40"/>
  <c r="L16" i="40" s="1"/>
  <c r="K15" i="40"/>
  <c r="L15" i="40" s="1"/>
  <c r="K14" i="40"/>
  <c r="K13" i="40"/>
  <c r="L13" i="40" s="1"/>
  <c r="K12" i="40"/>
  <c r="L12" i="40" s="1"/>
  <c r="K11" i="40"/>
  <c r="K10" i="40"/>
  <c r="L10" i="40" s="1"/>
  <c r="K9" i="40"/>
  <c r="L9" i="40" s="1"/>
  <c r="N8" i="40"/>
  <c r="N34" i="40" s="1"/>
  <c r="K8" i="40"/>
  <c r="K6" i="40"/>
  <c r="B2" i="40"/>
  <c r="F1" i="40"/>
  <c r="M16" i="40" l="1"/>
  <c r="O14" i="40" s="1"/>
  <c r="M28" i="40"/>
  <c r="O26" i="40" s="1"/>
  <c r="M19" i="40"/>
  <c r="O17" i="40" s="1"/>
  <c r="M31" i="40"/>
  <c r="O29" i="40" s="1"/>
  <c r="M13" i="40"/>
  <c r="O11" i="40" s="1"/>
  <c r="M34" i="40"/>
  <c r="O32" i="40" s="1"/>
  <c r="M10" i="40"/>
  <c r="O8" i="40" s="1"/>
  <c r="L17" i="40"/>
  <c r="M17" i="40" s="1"/>
  <c r="H79" i="20" s="1"/>
  <c r="L11" i="40"/>
  <c r="M11" i="40" s="1"/>
  <c r="H77" i="20" s="1"/>
  <c r="L29" i="40"/>
  <c r="M29" i="40" s="1"/>
  <c r="H83" i="20" s="1"/>
  <c r="M25" i="40"/>
  <c r="O23" i="40" s="1"/>
  <c r="N9" i="40"/>
  <c r="N11" i="40"/>
  <c r="N13" i="40"/>
  <c r="N15" i="40"/>
  <c r="N17" i="40"/>
  <c r="N19" i="40"/>
  <c r="N21" i="40"/>
  <c r="N23" i="40"/>
  <c r="N25" i="40"/>
  <c r="N27" i="40"/>
  <c r="N29" i="40"/>
  <c r="N31" i="40"/>
  <c r="N33" i="40"/>
  <c r="L8" i="40"/>
  <c r="L14" i="40"/>
  <c r="M14" i="40" s="1"/>
  <c r="H78" i="20" s="1"/>
  <c r="L32" i="40"/>
  <c r="M32" i="40" s="1"/>
  <c r="H84" i="20" s="1"/>
  <c r="L26" i="40"/>
  <c r="M26" i="40" s="1"/>
  <c r="H82" i="20" s="1"/>
  <c r="M22" i="40"/>
  <c r="O20" i="40" s="1"/>
  <c r="N10" i="40"/>
  <c r="N12" i="40"/>
  <c r="N14" i="40"/>
  <c r="N16" i="40"/>
  <c r="N18" i="40"/>
  <c r="N20" i="40"/>
  <c r="N22" i="40"/>
  <c r="N24" i="40"/>
  <c r="N26" i="40"/>
  <c r="N28" i="40"/>
  <c r="N30" i="40"/>
  <c r="N32" i="40"/>
  <c r="C4" i="18"/>
  <c r="B22" i="18"/>
  <c r="M8" i="40" l="1"/>
  <c r="H76" i="20" s="1"/>
  <c r="K4" i="40"/>
  <c r="E37" i="7" s="1"/>
  <c r="G72" i="20"/>
  <c r="G71" i="20"/>
  <c r="G70" i="20"/>
  <c r="G69" i="20"/>
  <c r="G68" i="20"/>
  <c r="G67" i="20"/>
  <c r="G66" i="20"/>
  <c r="G65" i="20"/>
  <c r="G64" i="20"/>
  <c r="F65" i="20"/>
  <c r="F66" i="20"/>
  <c r="F67" i="20"/>
  <c r="F68" i="20"/>
  <c r="F69" i="20"/>
  <c r="F70" i="20"/>
  <c r="F71" i="20"/>
  <c r="F72" i="20"/>
  <c r="F64" i="20"/>
  <c r="E72" i="20"/>
  <c r="E71" i="20"/>
  <c r="E70" i="20"/>
  <c r="E69" i="20"/>
  <c r="E68" i="20"/>
  <c r="E67" i="20"/>
  <c r="E66" i="20"/>
  <c r="E65" i="20"/>
  <c r="E64" i="20"/>
  <c r="D72" i="20"/>
  <c r="C72" i="20"/>
  <c r="D71" i="20"/>
  <c r="C71" i="20"/>
  <c r="D70" i="20"/>
  <c r="C70" i="20"/>
  <c r="D69" i="20"/>
  <c r="C69" i="20"/>
  <c r="D68" i="20"/>
  <c r="C68" i="20"/>
  <c r="D67" i="20"/>
  <c r="C67" i="20"/>
  <c r="D66" i="20"/>
  <c r="C66" i="20"/>
  <c r="D65" i="20"/>
  <c r="C65" i="20"/>
  <c r="C64" i="20"/>
  <c r="B72" i="20"/>
  <c r="B71" i="20"/>
  <c r="B70" i="20"/>
  <c r="B69" i="20"/>
  <c r="B68" i="20"/>
  <c r="B67" i="20"/>
  <c r="B66" i="20"/>
  <c r="B65" i="20"/>
  <c r="D64" i="20"/>
  <c r="B64" i="20"/>
  <c r="G60" i="20"/>
  <c r="G59" i="20"/>
  <c r="G58" i="20"/>
  <c r="G57" i="20"/>
  <c r="G56" i="20"/>
  <c r="G55" i="20"/>
  <c r="G54" i="20"/>
  <c r="G53" i="20"/>
  <c r="G52" i="20"/>
  <c r="F53" i="20"/>
  <c r="F54" i="20"/>
  <c r="F55" i="20"/>
  <c r="F56" i="20"/>
  <c r="F57" i="20"/>
  <c r="F58" i="20"/>
  <c r="F59" i="20"/>
  <c r="F60" i="20"/>
  <c r="F52" i="20"/>
  <c r="E60" i="20"/>
  <c r="E59" i="20"/>
  <c r="E58" i="20"/>
  <c r="E57" i="20"/>
  <c r="E56" i="20"/>
  <c r="E55" i="20"/>
  <c r="E54" i="20"/>
  <c r="E53" i="20"/>
  <c r="E52" i="20"/>
  <c r="D60" i="20"/>
  <c r="C60" i="20"/>
  <c r="B60" i="20"/>
  <c r="D59" i="20"/>
  <c r="C59" i="20"/>
  <c r="B59" i="20"/>
  <c r="D58" i="20"/>
  <c r="C58" i="20"/>
  <c r="B58" i="20"/>
  <c r="D57" i="20"/>
  <c r="C57" i="20"/>
  <c r="B57" i="20"/>
  <c r="D56" i="20"/>
  <c r="C56" i="20"/>
  <c r="B56" i="20"/>
  <c r="D55" i="20"/>
  <c r="C55" i="20"/>
  <c r="B55" i="20"/>
  <c r="C54" i="20"/>
  <c r="B54" i="20"/>
  <c r="B53" i="20"/>
  <c r="D54" i="20"/>
  <c r="D53" i="20"/>
  <c r="C53" i="20"/>
  <c r="C52" i="20"/>
  <c r="D52" i="20"/>
  <c r="B52" i="20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60" i="19"/>
  <c r="D61" i="19"/>
  <c r="E61" i="19" l="1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E60" i="19"/>
  <c r="C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60" i="19"/>
  <c r="K22" i="39"/>
  <c r="O22" i="39" s="1"/>
  <c r="K21" i="39"/>
  <c r="K20" i="39"/>
  <c r="O20" i="39" s="1"/>
  <c r="K19" i="39"/>
  <c r="K18" i="39"/>
  <c r="O18" i="39" s="1"/>
  <c r="K17" i="39"/>
  <c r="O17" i="39" s="1"/>
  <c r="K16" i="39"/>
  <c r="O16" i="39" s="1"/>
  <c r="K15" i="39"/>
  <c r="K14" i="39"/>
  <c r="O14" i="39" s="1"/>
  <c r="K13" i="39"/>
  <c r="O13" i="39" s="1"/>
  <c r="K12" i="39"/>
  <c r="O12" i="39" s="1"/>
  <c r="K11" i="39"/>
  <c r="K10" i="39"/>
  <c r="O10" i="39" s="1"/>
  <c r="K9" i="39"/>
  <c r="O9" i="39" s="1"/>
  <c r="N8" i="39"/>
  <c r="N19" i="39" s="1"/>
  <c r="K8" i="39"/>
  <c r="O8" i="39" s="1"/>
  <c r="K6" i="39"/>
  <c r="B2" i="39"/>
  <c r="F1" i="39"/>
  <c r="K21" i="38"/>
  <c r="K15" i="38"/>
  <c r="N8" i="38"/>
  <c r="N34" i="38" s="1"/>
  <c r="K6" i="38"/>
  <c r="K33" i="38" s="1"/>
  <c r="B2" i="38"/>
  <c r="F1" i="38"/>
  <c r="K34" i="37"/>
  <c r="L34" i="37" s="1"/>
  <c r="K33" i="37"/>
  <c r="L33" i="37" s="1"/>
  <c r="K32" i="37"/>
  <c r="K31" i="37"/>
  <c r="L31" i="37" s="1"/>
  <c r="K30" i="37"/>
  <c r="L30" i="37" s="1"/>
  <c r="K29" i="37"/>
  <c r="L29" i="37" s="1"/>
  <c r="K28" i="37"/>
  <c r="L28" i="37" s="1"/>
  <c r="K27" i="37"/>
  <c r="L27" i="37" s="1"/>
  <c r="K26" i="37"/>
  <c r="L26" i="37" s="1"/>
  <c r="K25" i="37"/>
  <c r="L25" i="37" s="1"/>
  <c r="K24" i="37"/>
  <c r="L24" i="37" s="1"/>
  <c r="K23" i="37"/>
  <c r="L23" i="37" s="1"/>
  <c r="K22" i="37"/>
  <c r="L22" i="37" s="1"/>
  <c r="K21" i="37"/>
  <c r="L21" i="37" s="1"/>
  <c r="K20" i="37"/>
  <c r="L20" i="37" s="1"/>
  <c r="K19" i="37"/>
  <c r="L19" i="37" s="1"/>
  <c r="K18" i="37"/>
  <c r="L18" i="37" s="1"/>
  <c r="K17" i="37"/>
  <c r="L17" i="37" s="1"/>
  <c r="K16" i="37"/>
  <c r="L16" i="37" s="1"/>
  <c r="K15" i="37"/>
  <c r="L15" i="37" s="1"/>
  <c r="K14" i="37"/>
  <c r="L14" i="37" s="1"/>
  <c r="K13" i="37"/>
  <c r="L13" i="37" s="1"/>
  <c r="K12" i="37"/>
  <c r="L12" i="37" s="1"/>
  <c r="K11" i="37"/>
  <c r="K10" i="37"/>
  <c r="L10" i="37" s="1"/>
  <c r="K9" i="37"/>
  <c r="L9" i="37" s="1"/>
  <c r="N8" i="37"/>
  <c r="N34" i="37" s="1"/>
  <c r="K8" i="37"/>
  <c r="L8" i="37" s="1"/>
  <c r="K6" i="37"/>
  <c r="B2" i="37"/>
  <c r="F1" i="37"/>
  <c r="N11" i="37" l="1"/>
  <c r="N27" i="37"/>
  <c r="N9" i="37"/>
  <c r="N15" i="37"/>
  <c r="N25" i="37"/>
  <c r="N31" i="37"/>
  <c r="N13" i="39"/>
  <c r="N19" i="37"/>
  <c r="M34" i="37"/>
  <c r="O32" i="37" s="1"/>
  <c r="N21" i="37"/>
  <c r="N15" i="39"/>
  <c r="N21" i="39"/>
  <c r="N10" i="39"/>
  <c r="N17" i="37"/>
  <c r="N33" i="37"/>
  <c r="N23" i="37"/>
  <c r="N13" i="37"/>
  <c r="N29" i="37"/>
  <c r="N18" i="39"/>
  <c r="L15" i="39"/>
  <c r="M15" i="39" s="1"/>
  <c r="F67" i="19" s="1"/>
  <c r="O15" i="39"/>
  <c r="L21" i="39"/>
  <c r="O21" i="39"/>
  <c r="L19" i="39"/>
  <c r="M19" i="39" s="1"/>
  <c r="F71" i="19" s="1"/>
  <c r="O19" i="39"/>
  <c r="L8" i="39"/>
  <c r="M8" i="39" s="1"/>
  <c r="F60" i="19" s="1"/>
  <c r="L13" i="39"/>
  <c r="M13" i="39" s="1"/>
  <c r="F65" i="19" s="1"/>
  <c r="L11" i="39"/>
  <c r="M11" i="39" s="1"/>
  <c r="F63" i="19" s="1"/>
  <c r="O11" i="39"/>
  <c r="L9" i="39"/>
  <c r="M9" i="39" s="1"/>
  <c r="F61" i="19" s="1"/>
  <c r="K9" i="38"/>
  <c r="K16" i="38"/>
  <c r="K22" i="38"/>
  <c r="K28" i="38"/>
  <c r="K34" i="38"/>
  <c r="L34" i="38" s="1"/>
  <c r="K10" i="38"/>
  <c r="L10" i="38" s="1"/>
  <c r="K17" i="38"/>
  <c r="K23" i="38"/>
  <c r="K29" i="38"/>
  <c r="K11" i="38"/>
  <c r="K12" i="38"/>
  <c r="K18" i="38"/>
  <c r="K24" i="38"/>
  <c r="L24" i="38" s="1"/>
  <c r="K30" i="38"/>
  <c r="K13" i="38"/>
  <c r="K19" i="38"/>
  <c r="K25" i="38"/>
  <c r="K31" i="38"/>
  <c r="K26" i="38"/>
  <c r="K32" i="38"/>
  <c r="K8" i="38"/>
  <c r="L8" i="38" s="1"/>
  <c r="K14" i="38"/>
  <c r="M16" i="38" s="1"/>
  <c r="O14" i="38" s="1"/>
  <c r="K20" i="38"/>
  <c r="M22" i="38" s="1"/>
  <c r="O20" i="38" s="1"/>
  <c r="K27" i="38"/>
  <c r="L25" i="38"/>
  <c r="M31" i="37"/>
  <c r="O29" i="37" s="1"/>
  <c r="M29" i="37"/>
  <c r="H59" i="20" s="1"/>
  <c r="M13" i="37"/>
  <c r="O11" i="37" s="1"/>
  <c r="L11" i="37"/>
  <c r="M25" i="37"/>
  <c r="M19" i="37"/>
  <c r="L16" i="39"/>
  <c r="M16" i="39" s="1"/>
  <c r="F68" i="19" s="1"/>
  <c r="M21" i="39"/>
  <c r="F73" i="19" s="1"/>
  <c r="L10" i="39"/>
  <c r="M10" i="39" s="1"/>
  <c r="F62" i="19" s="1"/>
  <c r="L18" i="39"/>
  <c r="M18" i="39" s="1"/>
  <c r="F70" i="19" s="1"/>
  <c r="L20" i="39"/>
  <c r="M20" i="39" s="1"/>
  <c r="F72" i="19" s="1"/>
  <c r="N16" i="39"/>
  <c r="L12" i="39"/>
  <c r="M12" i="39" s="1"/>
  <c r="F64" i="19" s="1"/>
  <c r="L17" i="39"/>
  <c r="M17" i="39" s="1"/>
  <c r="F69" i="19" s="1"/>
  <c r="N20" i="39"/>
  <c r="L22" i="39"/>
  <c r="M22" i="39" s="1"/>
  <c r="F74" i="19" s="1"/>
  <c r="N9" i="39"/>
  <c r="N17" i="39"/>
  <c r="N12" i="39"/>
  <c r="L14" i="39"/>
  <c r="M14" i="39" s="1"/>
  <c r="F66" i="19" s="1"/>
  <c r="N14" i="39"/>
  <c r="N22" i="39"/>
  <c r="N11" i="39"/>
  <c r="N9" i="38"/>
  <c r="N11" i="38"/>
  <c r="N13" i="38"/>
  <c r="N15" i="38"/>
  <c r="L15" i="38" s="1"/>
  <c r="N17" i="38"/>
  <c r="N19" i="38"/>
  <c r="N21" i="38"/>
  <c r="L21" i="38" s="1"/>
  <c r="N23" i="38"/>
  <c r="N25" i="38"/>
  <c r="N27" i="38"/>
  <c r="N29" i="38"/>
  <c r="N31" i="38"/>
  <c r="N33" i="38"/>
  <c r="L33" i="38" s="1"/>
  <c r="N10" i="38"/>
  <c r="N12" i="38"/>
  <c r="N14" i="38"/>
  <c r="N16" i="38"/>
  <c r="N18" i="38"/>
  <c r="N20" i="38"/>
  <c r="N22" i="38"/>
  <c r="N24" i="38"/>
  <c r="N26" i="38"/>
  <c r="N28" i="38"/>
  <c r="N30" i="38"/>
  <c r="N32" i="38"/>
  <c r="L32" i="37"/>
  <c r="M32" i="37" s="1"/>
  <c r="H60" i="20" s="1"/>
  <c r="M10" i="37"/>
  <c r="M16" i="37"/>
  <c r="M22" i="37"/>
  <c r="M28" i="37"/>
  <c r="N10" i="37"/>
  <c r="N12" i="37"/>
  <c r="N14" i="37"/>
  <c r="N16" i="37"/>
  <c r="N18" i="37"/>
  <c r="N20" i="37"/>
  <c r="N22" i="37"/>
  <c r="N24" i="37"/>
  <c r="N26" i="37"/>
  <c r="N28" i="37"/>
  <c r="N30" i="37"/>
  <c r="N32" i="37"/>
  <c r="S47" i="29"/>
  <c r="S48" i="29"/>
  <c r="S49" i="29"/>
  <c r="S50" i="29"/>
  <c r="S51" i="29"/>
  <c r="S52" i="29"/>
  <c r="S53" i="29"/>
  <c r="S54" i="29"/>
  <c r="S55" i="29"/>
  <c r="S56" i="29"/>
  <c r="S57" i="29"/>
  <c r="S58" i="29"/>
  <c r="S59" i="29"/>
  <c r="S60" i="29"/>
  <c r="S46" i="29"/>
  <c r="R47" i="29"/>
  <c r="R48" i="29"/>
  <c r="R49" i="29"/>
  <c r="R50" i="29"/>
  <c r="R51" i="29"/>
  <c r="R52" i="29"/>
  <c r="R53" i="29"/>
  <c r="R54" i="29"/>
  <c r="R55" i="29"/>
  <c r="R56" i="29"/>
  <c r="R57" i="29"/>
  <c r="R58" i="29"/>
  <c r="R59" i="29"/>
  <c r="R60" i="29"/>
  <c r="R46" i="29"/>
  <c r="Q47" i="29"/>
  <c r="Q48" i="29"/>
  <c r="Q49" i="29"/>
  <c r="Q50" i="29"/>
  <c r="Q51" i="29"/>
  <c r="Q52" i="29"/>
  <c r="Q53" i="29"/>
  <c r="Q54" i="29"/>
  <c r="Q55" i="29"/>
  <c r="Q56" i="29"/>
  <c r="Q57" i="29"/>
  <c r="Q58" i="29"/>
  <c r="Q59" i="29"/>
  <c r="Q60" i="29"/>
  <c r="Q46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46" i="29"/>
  <c r="O47" i="29"/>
  <c r="O48" i="29"/>
  <c r="O49" i="29"/>
  <c r="O50" i="29"/>
  <c r="O51" i="29"/>
  <c r="O52" i="29"/>
  <c r="O53" i="29"/>
  <c r="O54" i="29"/>
  <c r="O55" i="29"/>
  <c r="O56" i="29"/>
  <c r="O57" i="29"/>
  <c r="O58" i="29"/>
  <c r="O59" i="29"/>
  <c r="O60" i="29"/>
  <c r="O46" i="29"/>
  <c r="L48" i="29"/>
  <c r="L49" i="29"/>
  <c r="L50" i="29"/>
  <c r="L51" i="29"/>
  <c r="L52" i="29"/>
  <c r="L53" i="29"/>
  <c r="L54" i="29"/>
  <c r="L55" i="29"/>
  <c r="L56" i="29"/>
  <c r="L57" i="29"/>
  <c r="L58" i="29"/>
  <c r="L59" i="29"/>
  <c r="L60" i="29"/>
  <c r="L47" i="29"/>
  <c r="L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46" i="29"/>
  <c r="J47" i="29"/>
  <c r="J48" i="29"/>
  <c r="J49" i="29"/>
  <c r="J50" i="29"/>
  <c r="J51" i="29"/>
  <c r="J52" i="29"/>
  <c r="J53" i="29"/>
  <c r="J54" i="29"/>
  <c r="J55" i="29"/>
  <c r="J56" i="29"/>
  <c r="J57" i="29"/>
  <c r="J58" i="29"/>
  <c r="J59" i="29"/>
  <c r="J60" i="29"/>
  <c r="J46" i="29"/>
  <c r="I47" i="29"/>
  <c r="I48" i="29"/>
  <c r="I49" i="29"/>
  <c r="I50" i="29"/>
  <c r="I51" i="29"/>
  <c r="I52" i="29"/>
  <c r="I53" i="29"/>
  <c r="I54" i="29"/>
  <c r="I55" i="29"/>
  <c r="I56" i="29"/>
  <c r="I57" i="29"/>
  <c r="I58" i="29"/>
  <c r="I59" i="29"/>
  <c r="I60" i="29"/>
  <c r="I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H46" i="29"/>
  <c r="L26" i="38" l="1"/>
  <c r="M26" i="38" s="1"/>
  <c r="H70" i="20" s="1"/>
  <c r="M34" i="38"/>
  <c r="O32" i="38" s="1"/>
  <c r="M19" i="38"/>
  <c r="O17" i="38" s="1"/>
  <c r="M20" i="37"/>
  <c r="H56" i="20" s="1"/>
  <c r="O20" i="37"/>
  <c r="L20" i="38"/>
  <c r="M20" i="38" s="1"/>
  <c r="H68" i="20" s="1"/>
  <c r="M26" i="37"/>
  <c r="H58" i="20" s="1"/>
  <c r="O26" i="37"/>
  <c r="M14" i="37"/>
  <c r="H54" i="20" s="1"/>
  <c r="O14" i="37"/>
  <c r="M17" i="37"/>
  <c r="H55" i="20" s="1"/>
  <c r="O17" i="37"/>
  <c r="M23" i="37"/>
  <c r="H57" i="20" s="1"/>
  <c r="O23" i="37"/>
  <c r="M8" i="37"/>
  <c r="H52" i="20" s="1"/>
  <c r="O8" i="37"/>
  <c r="M28" i="38"/>
  <c r="O26" i="38" s="1"/>
  <c r="L18" i="38"/>
  <c r="L12" i="38"/>
  <c r="L28" i="38"/>
  <c r="M10" i="38"/>
  <c r="O8" i="38" s="1"/>
  <c r="L31" i="38"/>
  <c r="L22" i="38"/>
  <c r="M25" i="38"/>
  <c r="O23" i="38" s="1"/>
  <c r="L11" i="38"/>
  <c r="M13" i="38"/>
  <c r="O11" i="38" s="1"/>
  <c r="L16" i="38"/>
  <c r="L32" i="38"/>
  <c r="M32" i="38" s="1"/>
  <c r="H72" i="20" s="1"/>
  <c r="L27" i="38"/>
  <c r="L19" i="38"/>
  <c r="M31" i="38"/>
  <c r="O29" i="38" s="1"/>
  <c r="L29" i="38"/>
  <c r="M29" i="38" s="1"/>
  <c r="H71" i="20" s="1"/>
  <c r="L9" i="38"/>
  <c r="L13" i="38"/>
  <c r="L23" i="38"/>
  <c r="L14" i="38"/>
  <c r="M14" i="38" s="1"/>
  <c r="H66" i="20" s="1"/>
  <c r="L30" i="38"/>
  <c r="L17" i="38"/>
  <c r="M17" i="38" s="1"/>
  <c r="H67" i="20" s="1"/>
  <c r="M11" i="37"/>
  <c r="H53" i="20" s="1"/>
  <c r="K4" i="39"/>
  <c r="E32" i="7" s="1"/>
  <c r="K4" i="37"/>
  <c r="E34" i="7" s="1"/>
  <c r="L43" i="19"/>
  <c r="L44" i="19"/>
  <c r="L45" i="19"/>
  <c r="L46" i="19"/>
  <c r="L47" i="19"/>
  <c r="L48" i="19"/>
  <c r="L49" i="19"/>
  <c r="L50" i="19"/>
  <c r="L51" i="19"/>
  <c r="L52" i="19"/>
  <c r="L53" i="19"/>
  <c r="L54" i="19"/>
  <c r="L55" i="19"/>
  <c r="L56" i="19"/>
  <c r="L42" i="19"/>
  <c r="K56" i="19"/>
  <c r="K55" i="19"/>
  <c r="K54" i="19"/>
  <c r="K53" i="19"/>
  <c r="K52" i="19"/>
  <c r="K51" i="19"/>
  <c r="K50" i="19"/>
  <c r="K49" i="19"/>
  <c r="K48" i="19"/>
  <c r="K47" i="19"/>
  <c r="K46" i="19"/>
  <c r="K45" i="19"/>
  <c r="K44" i="19"/>
  <c r="K43" i="19"/>
  <c r="K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J55" i="19"/>
  <c r="J56" i="19"/>
  <c r="J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42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42" i="19"/>
  <c r="K4" i="38" l="1"/>
  <c r="E36" i="7" s="1"/>
  <c r="M8" i="38"/>
  <c r="H64" i="20" s="1"/>
  <c r="M23" i="38"/>
  <c r="H69" i="20" s="1"/>
  <c r="M11" i="38"/>
  <c r="K22" i="35"/>
  <c r="L22" i="35" s="1"/>
  <c r="K21" i="35"/>
  <c r="L21" i="35" s="1"/>
  <c r="K20" i="35"/>
  <c r="O20" i="35" s="1"/>
  <c r="K19" i="35"/>
  <c r="O19" i="35" s="1"/>
  <c r="K18" i="35"/>
  <c r="O18" i="35" s="1"/>
  <c r="K17" i="35"/>
  <c r="O17" i="35" s="1"/>
  <c r="K16" i="35"/>
  <c r="L16" i="35" s="1"/>
  <c r="K15" i="35"/>
  <c r="O15" i="35" s="1"/>
  <c r="K14" i="35"/>
  <c r="L14" i="35" s="1"/>
  <c r="K13" i="35"/>
  <c r="O13" i="35" s="1"/>
  <c r="K12" i="35"/>
  <c r="O12" i="35" s="1"/>
  <c r="K11" i="35"/>
  <c r="O11" i="35" s="1"/>
  <c r="K10" i="35"/>
  <c r="O10" i="35" s="1"/>
  <c r="N9" i="35"/>
  <c r="K9" i="35"/>
  <c r="O9" i="35" s="1"/>
  <c r="N8" i="35"/>
  <c r="N22" i="35" s="1"/>
  <c r="K8" i="35"/>
  <c r="L8" i="35" s="1"/>
  <c r="K6" i="35"/>
  <c r="B2" i="35"/>
  <c r="F1" i="35"/>
  <c r="K22" i="36"/>
  <c r="O22" i="36" s="1"/>
  <c r="K21" i="36"/>
  <c r="L21" i="36" s="1"/>
  <c r="K20" i="36"/>
  <c r="O20" i="36" s="1"/>
  <c r="K19" i="36"/>
  <c r="L19" i="36" s="1"/>
  <c r="K18" i="36"/>
  <c r="O18" i="36" s="1"/>
  <c r="K17" i="36"/>
  <c r="O17" i="36" s="1"/>
  <c r="K16" i="36"/>
  <c r="L16" i="36" s="1"/>
  <c r="K15" i="36"/>
  <c r="O15" i="36" s="1"/>
  <c r="K14" i="36"/>
  <c r="O14" i="36" s="1"/>
  <c r="K13" i="36"/>
  <c r="L13" i="36" s="1"/>
  <c r="K12" i="36"/>
  <c r="O12" i="36" s="1"/>
  <c r="K11" i="36"/>
  <c r="L11" i="36" s="1"/>
  <c r="K10" i="36"/>
  <c r="L10" i="36" s="1"/>
  <c r="K9" i="36"/>
  <c r="L9" i="36" s="1"/>
  <c r="N8" i="36"/>
  <c r="N19" i="36" s="1"/>
  <c r="K8" i="36"/>
  <c r="O8" i="36" s="1"/>
  <c r="K6" i="36"/>
  <c r="B2" i="36"/>
  <c r="F1" i="36"/>
  <c r="N19" i="35" l="1"/>
  <c r="N11" i="35"/>
  <c r="N10" i="35"/>
  <c r="H65" i="20"/>
  <c r="L11" i="35"/>
  <c r="M11" i="35" s="1"/>
  <c r="M45" i="19" s="1"/>
  <c r="O22" i="35"/>
  <c r="M22" i="35" s="1"/>
  <c r="M56" i="19" s="1"/>
  <c r="O21" i="35"/>
  <c r="M21" i="35" s="1"/>
  <c r="M55" i="19" s="1"/>
  <c r="L20" i="35"/>
  <c r="M20" i="35" s="1"/>
  <c r="M54" i="19" s="1"/>
  <c r="L19" i="35"/>
  <c r="M19" i="35" s="1"/>
  <c r="M53" i="19" s="1"/>
  <c r="O14" i="35"/>
  <c r="M14" i="35" s="1"/>
  <c r="M48" i="19" s="1"/>
  <c r="L13" i="35"/>
  <c r="M13" i="35" s="1"/>
  <c r="M47" i="19" s="1"/>
  <c r="L12" i="35"/>
  <c r="M12" i="35" s="1"/>
  <c r="M46" i="19" s="1"/>
  <c r="L17" i="36"/>
  <c r="M17" i="36" s="1"/>
  <c r="F51" i="19" s="1"/>
  <c r="O16" i="36"/>
  <c r="M16" i="36" s="1"/>
  <c r="F50" i="19" s="1"/>
  <c r="O11" i="36"/>
  <c r="M11" i="36" s="1"/>
  <c r="F45" i="19" s="1"/>
  <c r="L18" i="36"/>
  <c r="M18" i="36" s="1"/>
  <c r="F52" i="19" s="1"/>
  <c r="O19" i="36"/>
  <c r="M19" i="36" s="1"/>
  <c r="F53" i="19" s="1"/>
  <c r="O10" i="36"/>
  <c r="M10" i="36" s="1"/>
  <c r="F44" i="19" s="1"/>
  <c r="O9" i="36"/>
  <c r="M9" i="36" s="1"/>
  <c r="F43" i="19" s="1"/>
  <c r="L8" i="36"/>
  <c r="M8" i="36" s="1"/>
  <c r="F42" i="19" s="1"/>
  <c r="L10" i="35"/>
  <c r="M10" i="35" s="1"/>
  <c r="M44" i="19" s="1"/>
  <c r="N16" i="35"/>
  <c r="L18" i="35"/>
  <c r="M18" i="35" s="1"/>
  <c r="M52" i="19" s="1"/>
  <c r="O8" i="35"/>
  <c r="M8" i="35" s="1"/>
  <c r="M42" i="19" s="1"/>
  <c r="N13" i="35"/>
  <c r="L15" i="35"/>
  <c r="M15" i="35" s="1"/>
  <c r="M49" i="19" s="1"/>
  <c r="O16" i="35"/>
  <c r="M16" i="35" s="1"/>
  <c r="M50" i="19" s="1"/>
  <c r="N21" i="35"/>
  <c r="N18" i="35"/>
  <c r="L9" i="35"/>
  <c r="M9" i="35" s="1"/>
  <c r="M43" i="19" s="1"/>
  <c r="N15" i="35"/>
  <c r="L17" i="35"/>
  <c r="M17" i="35" s="1"/>
  <c r="M51" i="19" s="1"/>
  <c r="N12" i="35"/>
  <c r="N20" i="35"/>
  <c r="N17" i="35"/>
  <c r="N14" i="35"/>
  <c r="N13" i="36"/>
  <c r="L15" i="36"/>
  <c r="M15" i="36" s="1"/>
  <c r="F49" i="19" s="1"/>
  <c r="N21" i="36"/>
  <c r="N10" i="36"/>
  <c r="L12" i="36"/>
  <c r="M12" i="36" s="1"/>
  <c r="F46" i="19" s="1"/>
  <c r="O13" i="36"/>
  <c r="M13" i="36" s="1"/>
  <c r="F47" i="19" s="1"/>
  <c r="N18" i="36"/>
  <c r="L20" i="36"/>
  <c r="M20" i="36" s="1"/>
  <c r="F54" i="19" s="1"/>
  <c r="O21" i="36"/>
  <c r="M21" i="36" s="1"/>
  <c r="F55" i="19" s="1"/>
  <c r="N15" i="36"/>
  <c r="N12" i="36"/>
  <c r="L14" i="36"/>
  <c r="M14" i="36" s="1"/>
  <c r="F48" i="19" s="1"/>
  <c r="N20" i="36"/>
  <c r="L22" i="36"/>
  <c r="M22" i="36" s="1"/>
  <c r="F56" i="19" s="1"/>
  <c r="N16" i="36"/>
  <c r="N9" i="36"/>
  <c r="N17" i="36"/>
  <c r="N14" i="36"/>
  <c r="N22" i="36"/>
  <c r="N11" i="36"/>
  <c r="G48" i="20"/>
  <c r="G47" i="20"/>
  <c r="G46" i="20"/>
  <c r="G45" i="20"/>
  <c r="G44" i="20"/>
  <c r="G43" i="20"/>
  <c r="G42" i="20"/>
  <c r="G41" i="20"/>
  <c r="G40" i="20"/>
  <c r="F48" i="20"/>
  <c r="F47" i="20"/>
  <c r="F46" i="20"/>
  <c r="F45" i="20"/>
  <c r="F44" i="20"/>
  <c r="F43" i="20"/>
  <c r="F42" i="20"/>
  <c r="F41" i="20"/>
  <c r="F40" i="20"/>
  <c r="E48" i="20"/>
  <c r="E47" i="20"/>
  <c r="E46" i="20"/>
  <c r="E45" i="20"/>
  <c r="E44" i="20"/>
  <c r="E43" i="20"/>
  <c r="E42" i="20"/>
  <c r="E41" i="20"/>
  <c r="E40" i="20"/>
  <c r="D48" i="20"/>
  <c r="C48" i="20"/>
  <c r="B48" i="20"/>
  <c r="D47" i="20"/>
  <c r="C47" i="20"/>
  <c r="B47" i="20"/>
  <c r="D46" i="20"/>
  <c r="C46" i="20"/>
  <c r="B46" i="20"/>
  <c r="D45" i="20"/>
  <c r="C45" i="20"/>
  <c r="B45" i="20"/>
  <c r="D44" i="20"/>
  <c r="C44" i="20"/>
  <c r="B44" i="20"/>
  <c r="D43" i="20"/>
  <c r="C43" i="20"/>
  <c r="B43" i="20"/>
  <c r="D42" i="20"/>
  <c r="C42" i="20"/>
  <c r="B42" i="20"/>
  <c r="D41" i="20"/>
  <c r="C41" i="20"/>
  <c r="B41" i="20"/>
  <c r="D40" i="20"/>
  <c r="C40" i="20"/>
  <c r="B40" i="20"/>
  <c r="E63" i="29"/>
  <c r="E64" i="29"/>
  <c r="E65" i="29"/>
  <c r="E66" i="29"/>
  <c r="E67" i="29"/>
  <c r="E68" i="29"/>
  <c r="E69" i="29"/>
  <c r="E70" i="29"/>
  <c r="E71" i="29"/>
  <c r="E72" i="29"/>
  <c r="E73" i="29"/>
  <c r="E74" i="29"/>
  <c r="E75" i="29"/>
  <c r="E76" i="29"/>
  <c r="E77" i="29"/>
  <c r="E78" i="29"/>
  <c r="E79" i="29"/>
  <c r="E80" i="29"/>
  <c r="E81" i="29"/>
  <c r="E82" i="29"/>
  <c r="E83" i="29"/>
  <c r="E84" i="29"/>
  <c r="E85" i="29"/>
  <c r="E86" i="29"/>
  <c r="E87" i="29"/>
  <c r="E88" i="29"/>
  <c r="E62" i="29"/>
  <c r="D88" i="29"/>
  <c r="D63" i="29"/>
  <c r="D64" i="29"/>
  <c r="D65" i="29"/>
  <c r="D66" i="29"/>
  <c r="D67" i="29"/>
  <c r="D68" i="29"/>
  <c r="D69" i="29"/>
  <c r="D70" i="29"/>
  <c r="D71" i="29"/>
  <c r="D72" i="29"/>
  <c r="D73" i="29"/>
  <c r="D74" i="29"/>
  <c r="D75" i="29"/>
  <c r="D76" i="29"/>
  <c r="D77" i="29"/>
  <c r="D78" i="29"/>
  <c r="D79" i="29"/>
  <c r="D80" i="29"/>
  <c r="D81" i="29"/>
  <c r="D82" i="29"/>
  <c r="D83" i="29"/>
  <c r="D84" i="29"/>
  <c r="D85" i="29"/>
  <c r="D86" i="29"/>
  <c r="D87" i="29"/>
  <c r="D62" i="29"/>
  <c r="C63" i="29"/>
  <c r="C64" i="29"/>
  <c r="C65" i="29"/>
  <c r="C66" i="29"/>
  <c r="C67" i="29"/>
  <c r="C68" i="29"/>
  <c r="C69" i="29"/>
  <c r="C70" i="29"/>
  <c r="C71" i="29"/>
  <c r="C72" i="29"/>
  <c r="C73" i="29"/>
  <c r="C74" i="29"/>
  <c r="C75" i="29"/>
  <c r="C76" i="29"/>
  <c r="C77" i="29"/>
  <c r="C78" i="29"/>
  <c r="C79" i="29"/>
  <c r="C80" i="29"/>
  <c r="C81" i="29"/>
  <c r="C82" i="29"/>
  <c r="C83" i="29"/>
  <c r="C84" i="29"/>
  <c r="C85" i="29"/>
  <c r="C86" i="29"/>
  <c r="C87" i="29"/>
  <c r="C88" i="29"/>
  <c r="C62" i="29"/>
  <c r="B88" i="29"/>
  <c r="B87" i="29"/>
  <c r="B85" i="29"/>
  <c r="B84" i="29"/>
  <c r="B82" i="29"/>
  <c r="B81" i="29"/>
  <c r="B79" i="29"/>
  <c r="B78" i="29"/>
  <c r="B76" i="29"/>
  <c r="B75" i="29"/>
  <c r="B73" i="29"/>
  <c r="B72" i="29"/>
  <c r="B70" i="29"/>
  <c r="B69" i="29"/>
  <c r="B67" i="29"/>
  <c r="B66" i="29"/>
  <c r="B64" i="29"/>
  <c r="B63" i="29"/>
  <c r="B65" i="29"/>
  <c r="B68" i="29"/>
  <c r="B71" i="29"/>
  <c r="B74" i="29"/>
  <c r="B77" i="29"/>
  <c r="B80" i="29"/>
  <c r="B83" i="29"/>
  <c r="B86" i="29"/>
  <c r="B62" i="29"/>
  <c r="A63" i="29"/>
  <c r="A64" i="29"/>
  <c r="A65" i="29"/>
  <c r="A66" i="29"/>
  <c r="A67" i="29"/>
  <c r="A68" i="29"/>
  <c r="A69" i="29"/>
  <c r="A70" i="29"/>
  <c r="A71" i="29"/>
  <c r="A72" i="29"/>
  <c r="A73" i="29"/>
  <c r="A74" i="29"/>
  <c r="A75" i="29"/>
  <c r="A76" i="29"/>
  <c r="A77" i="29"/>
  <c r="A78" i="29"/>
  <c r="A79" i="29"/>
  <c r="A80" i="29"/>
  <c r="A81" i="29"/>
  <c r="A82" i="29"/>
  <c r="A83" i="29"/>
  <c r="A84" i="29"/>
  <c r="A85" i="29"/>
  <c r="A86" i="29"/>
  <c r="A87" i="29"/>
  <c r="A88" i="29"/>
  <c r="A62" i="29"/>
  <c r="K34" i="34"/>
  <c r="L34" i="34" s="1"/>
  <c r="K33" i="34"/>
  <c r="L33" i="34" s="1"/>
  <c r="K32" i="34"/>
  <c r="L32" i="34" s="1"/>
  <c r="K31" i="34"/>
  <c r="L31" i="34" s="1"/>
  <c r="K30" i="34"/>
  <c r="L30" i="34" s="1"/>
  <c r="K29" i="34"/>
  <c r="L29" i="34" s="1"/>
  <c r="K28" i="34"/>
  <c r="L28" i="34" s="1"/>
  <c r="K27" i="34"/>
  <c r="L27" i="34" s="1"/>
  <c r="K26" i="34"/>
  <c r="L26" i="34" s="1"/>
  <c r="K25" i="34"/>
  <c r="L25" i="34" s="1"/>
  <c r="K24" i="34"/>
  <c r="L24" i="34" s="1"/>
  <c r="K23" i="34"/>
  <c r="L23" i="34" s="1"/>
  <c r="K22" i="34"/>
  <c r="L22" i="34" s="1"/>
  <c r="K21" i="34"/>
  <c r="L21" i="34" s="1"/>
  <c r="K20" i="34"/>
  <c r="L20" i="34" s="1"/>
  <c r="K19" i="34"/>
  <c r="L19" i="34" s="1"/>
  <c r="K18" i="34"/>
  <c r="L18" i="34" s="1"/>
  <c r="K17" i="34"/>
  <c r="L17" i="34" s="1"/>
  <c r="K16" i="34"/>
  <c r="L16" i="34" s="1"/>
  <c r="K15" i="34"/>
  <c r="L15" i="34" s="1"/>
  <c r="K14" i="34"/>
  <c r="L14" i="34" s="1"/>
  <c r="K13" i="34"/>
  <c r="L13" i="34" s="1"/>
  <c r="K12" i="34"/>
  <c r="L12" i="34" s="1"/>
  <c r="K11" i="34"/>
  <c r="L11" i="34" s="1"/>
  <c r="K10" i="34"/>
  <c r="L10" i="34" s="1"/>
  <c r="K9" i="34"/>
  <c r="L9" i="34" s="1"/>
  <c r="N8" i="34"/>
  <c r="N34" i="34" s="1"/>
  <c r="K8" i="34"/>
  <c r="L8" i="34" s="1"/>
  <c r="K6" i="34"/>
  <c r="B2" i="34"/>
  <c r="F1" i="34"/>
  <c r="K4" i="35" l="1"/>
  <c r="E35" i="7" s="1"/>
  <c r="K4" i="36"/>
  <c r="E33" i="7" s="1"/>
  <c r="K4" i="34"/>
  <c r="E31" i="7" s="1"/>
  <c r="M10" i="34"/>
  <c r="O8" i="34" s="1"/>
  <c r="M8" i="34" s="1"/>
  <c r="H40" i="20" s="1"/>
  <c r="M13" i="34"/>
  <c r="O11" i="34" s="1"/>
  <c r="M11" i="34" s="1"/>
  <c r="H41" i="20" s="1"/>
  <c r="M16" i="34"/>
  <c r="O14" i="34" s="1"/>
  <c r="M14" i="34" s="1"/>
  <c r="H42" i="20" s="1"/>
  <c r="M19" i="34"/>
  <c r="O17" i="34" s="1"/>
  <c r="M17" i="34" s="1"/>
  <c r="H43" i="20" s="1"/>
  <c r="M22" i="34"/>
  <c r="O20" i="34" s="1"/>
  <c r="M20" i="34" s="1"/>
  <c r="H44" i="20" s="1"/>
  <c r="M25" i="34"/>
  <c r="O23" i="34" s="1"/>
  <c r="M23" i="34" s="1"/>
  <c r="H45" i="20" s="1"/>
  <c r="M28" i="34"/>
  <c r="O26" i="34" s="1"/>
  <c r="M26" i="34" s="1"/>
  <c r="H46" i="20" s="1"/>
  <c r="M31" i="34"/>
  <c r="O29" i="34" s="1"/>
  <c r="M29" i="34" s="1"/>
  <c r="H47" i="20" s="1"/>
  <c r="M34" i="34"/>
  <c r="O32" i="34" s="1"/>
  <c r="M32" i="34" s="1"/>
  <c r="H48" i="20" s="1"/>
  <c r="N9" i="34"/>
  <c r="N10" i="34"/>
  <c r="N11" i="34"/>
  <c r="N12" i="34"/>
  <c r="N13" i="34"/>
  <c r="N14" i="34"/>
  <c r="N15" i="34"/>
  <c r="N16" i="34"/>
  <c r="N17" i="34"/>
  <c r="N18" i="34"/>
  <c r="N19" i="34"/>
  <c r="N20" i="34"/>
  <c r="N21" i="34"/>
  <c r="N22" i="34"/>
  <c r="N23" i="34"/>
  <c r="N24" i="34"/>
  <c r="N25" i="34"/>
  <c r="N26" i="34"/>
  <c r="N27" i="34"/>
  <c r="N28" i="34"/>
  <c r="N29" i="34"/>
  <c r="N30" i="34"/>
  <c r="N31" i="34"/>
  <c r="N32" i="34"/>
  <c r="N33" i="34"/>
  <c r="P44" i="29"/>
  <c r="P43" i="29"/>
  <c r="P41" i="29"/>
  <c r="P40" i="29"/>
  <c r="P38" i="29"/>
  <c r="P37" i="29"/>
  <c r="P35" i="29"/>
  <c r="P34" i="29"/>
  <c r="P32" i="29"/>
  <c r="P31" i="29"/>
  <c r="P29" i="29"/>
  <c r="P28" i="29"/>
  <c r="P26" i="29"/>
  <c r="P25" i="29"/>
  <c r="P23" i="29"/>
  <c r="Q23" i="29"/>
  <c r="P22" i="29"/>
  <c r="P21" i="29"/>
  <c r="P20" i="29"/>
  <c r="P19" i="29"/>
  <c r="K18" i="19" l="1"/>
  <c r="K17" i="19"/>
  <c r="K16" i="19"/>
  <c r="K15" i="19"/>
  <c r="K14" i="19"/>
  <c r="K13" i="19"/>
  <c r="K12" i="19"/>
  <c r="K11" i="19"/>
  <c r="K10" i="19"/>
  <c r="K9" i="19"/>
  <c r="K8" i="19"/>
  <c r="K7" i="19"/>
  <c r="K6" i="19"/>
  <c r="K5" i="19"/>
  <c r="F64" i="28"/>
  <c r="R37" i="28"/>
  <c r="S37" i="28"/>
  <c r="T37" i="28"/>
  <c r="R38" i="28"/>
  <c r="S38" i="28"/>
  <c r="T38" i="28"/>
  <c r="R39" i="28"/>
  <c r="S39" i="28"/>
  <c r="T39" i="28"/>
  <c r="R40" i="28"/>
  <c r="S40" i="28"/>
  <c r="T40" i="28"/>
  <c r="R41" i="28"/>
  <c r="S41" i="28"/>
  <c r="T41" i="28"/>
  <c r="R42" i="28"/>
  <c r="S42" i="28"/>
  <c r="T42" i="28"/>
  <c r="R43" i="28"/>
  <c r="S43" i="28"/>
  <c r="T43" i="28"/>
  <c r="R44" i="28"/>
  <c r="S44" i="28"/>
  <c r="T44" i="28"/>
  <c r="R45" i="28"/>
  <c r="S45" i="28"/>
  <c r="T45" i="28"/>
  <c r="R46" i="28"/>
  <c r="S46" i="28"/>
  <c r="T46" i="28"/>
  <c r="R47" i="28"/>
  <c r="S47" i="28"/>
  <c r="T47" i="28"/>
  <c r="R48" i="28"/>
  <c r="S48" i="28"/>
  <c r="T48" i="28"/>
  <c r="R49" i="28"/>
  <c r="S49" i="28"/>
  <c r="T49" i="28"/>
  <c r="R50" i="28"/>
  <c r="S50" i="28"/>
  <c r="T50" i="28"/>
  <c r="R51" i="28"/>
  <c r="S51" i="28"/>
  <c r="T51" i="28"/>
  <c r="R52" i="28"/>
  <c r="S52" i="28"/>
  <c r="T52" i="28"/>
  <c r="R53" i="28"/>
  <c r="S53" i="28"/>
  <c r="T53" i="28"/>
  <c r="R54" i="28"/>
  <c r="S54" i="28"/>
  <c r="T54" i="28"/>
  <c r="R55" i="28"/>
  <c r="S55" i="28"/>
  <c r="T55" i="28"/>
  <c r="R56" i="28"/>
  <c r="S56" i="28"/>
  <c r="T56" i="28"/>
  <c r="R57" i="28"/>
  <c r="S57" i="28"/>
  <c r="T57" i="28"/>
  <c r="R58" i="28"/>
  <c r="S58" i="28"/>
  <c r="T58" i="28"/>
  <c r="R59" i="28"/>
  <c r="S59" i="28"/>
  <c r="T59" i="28"/>
  <c r="R60" i="28"/>
  <c r="S60" i="28"/>
  <c r="T60" i="28"/>
  <c r="R61" i="28"/>
  <c r="S61" i="28"/>
  <c r="T61" i="28"/>
  <c r="R62" i="28"/>
  <c r="S62" i="28"/>
  <c r="T62" i="28"/>
  <c r="Q37" i="28"/>
  <c r="Q38" i="28"/>
  <c r="Q39" i="28"/>
  <c r="Q40" i="28"/>
  <c r="Q41" i="28"/>
  <c r="Q42" i="28"/>
  <c r="Q43" i="28"/>
  <c r="Q44" i="28"/>
  <c r="Q45" i="28"/>
  <c r="Q46" i="28"/>
  <c r="Q47" i="28"/>
  <c r="Q48" i="28"/>
  <c r="Q49" i="28"/>
  <c r="Q50" i="28"/>
  <c r="Q51" i="28"/>
  <c r="Q52" i="28"/>
  <c r="Q53" i="28"/>
  <c r="Q54" i="28"/>
  <c r="Q55" i="28"/>
  <c r="Q56" i="28"/>
  <c r="Q57" i="28"/>
  <c r="Q58" i="28"/>
  <c r="Q59" i="28"/>
  <c r="Q60" i="28"/>
  <c r="Q61" i="28"/>
  <c r="Q62" i="28"/>
  <c r="I61" i="28"/>
  <c r="J61" i="28"/>
  <c r="K61" i="28"/>
  <c r="L61" i="28"/>
  <c r="I62" i="28"/>
  <c r="J62" i="28"/>
  <c r="K62" i="28"/>
  <c r="L62" i="28"/>
  <c r="A61" i="28"/>
  <c r="B61" i="28"/>
  <c r="C61" i="28"/>
  <c r="D61" i="28"/>
  <c r="A62" i="28"/>
  <c r="B62" i="28"/>
  <c r="C62" i="28"/>
  <c r="D62" i="28"/>
  <c r="J18" i="18" l="1"/>
  <c r="J17" i="18"/>
  <c r="C18" i="18"/>
  <c r="C17" i="18"/>
  <c r="C12" i="18"/>
  <c r="C11" i="18"/>
  <c r="G36" i="20" l="1"/>
  <c r="G35" i="20"/>
  <c r="G34" i="20"/>
  <c r="G33" i="20"/>
  <c r="G32" i="20"/>
  <c r="G31" i="20"/>
  <c r="G30" i="20"/>
  <c r="G29" i="20"/>
  <c r="G28" i="20"/>
  <c r="F36" i="20"/>
  <c r="F35" i="20"/>
  <c r="F34" i="20"/>
  <c r="F33" i="20"/>
  <c r="F32" i="20"/>
  <c r="F31" i="20"/>
  <c r="F30" i="20"/>
  <c r="F29" i="20"/>
  <c r="F28" i="20"/>
  <c r="E36" i="20"/>
  <c r="E35" i="20"/>
  <c r="E34" i="20"/>
  <c r="E33" i="20"/>
  <c r="E32" i="20"/>
  <c r="E31" i="20"/>
  <c r="E30" i="20"/>
  <c r="E29" i="20"/>
  <c r="E28" i="20"/>
  <c r="D28" i="20"/>
  <c r="D36" i="20"/>
  <c r="C36" i="20"/>
  <c r="B36" i="20"/>
  <c r="D35" i="20"/>
  <c r="C35" i="20"/>
  <c r="B35" i="20"/>
  <c r="D34" i="20"/>
  <c r="C34" i="20"/>
  <c r="B34" i="20"/>
  <c r="D33" i="20"/>
  <c r="C33" i="20"/>
  <c r="B33" i="20"/>
  <c r="D32" i="20"/>
  <c r="C32" i="20"/>
  <c r="B32" i="20"/>
  <c r="D31" i="20"/>
  <c r="C31" i="20"/>
  <c r="B31" i="20"/>
  <c r="D30" i="20"/>
  <c r="C30" i="20"/>
  <c r="B30" i="20"/>
  <c r="D29" i="20"/>
  <c r="C29" i="20"/>
  <c r="B29" i="20"/>
  <c r="C28" i="20"/>
  <c r="B28" i="20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23" i="19"/>
  <c r="K37" i="19"/>
  <c r="K36" i="19"/>
  <c r="K35" i="19"/>
  <c r="K34" i="19"/>
  <c r="K33" i="19"/>
  <c r="K32" i="19"/>
  <c r="K31" i="19"/>
  <c r="K30" i="19"/>
  <c r="K29" i="19"/>
  <c r="K28" i="19"/>
  <c r="K27" i="19"/>
  <c r="K26" i="19"/>
  <c r="K24" i="19"/>
  <c r="K25" i="19"/>
  <c r="K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23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23" i="19"/>
  <c r="A3" i="28" l="1"/>
  <c r="A4" i="28"/>
  <c r="A5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S19" i="29" l="1"/>
  <c r="S20" i="29"/>
  <c r="S21" i="29"/>
  <c r="S22" i="29"/>
  <c r="S23" i="29"/>
  <c r="S24" i="29"/>
  <c r="S25" i="29"/>
  <c r="S26" i="29"/>
  <c r="S27" i="29"/>
  <c r="S28" i="29"/>
  <c r="S29" i="29"/>
  <c r="S30" i="29"/>
  <c r="S31" i="29"/>
  <c r="S32" i="29"/>
  <c r="S33" i="29"/>
  <c r="S34" i="29"/>
  <c r="S35" i="29"/>
  <c r="S36" i="29"/>
  <c r="S37" i="29"/>
  <c r="S38" i="29"/>
  <c r="S39" i="29"/>
  <c r="S40" i="29"/>
  <c r="S41" i="29"/>
  <c r="S42" i="29"/>
  <c r="S43" i="29"/>
  <c r="S44" i="29"/>
  <c r="S18" i="29"/>
  <c r="R19" i="29"/>
  <c r="R20" i="29"/>
  <c r="R21" i="29"/>
  <c r="R22" i="29"/>
  <c r="R23" i="29"/>
  <c r="R24" i="29"/>
  <c r="R25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18" i="29"/>
  <c r="Q19" i="29"/>
  <c r="Q20" i="29"/>
  <c r="Q21" i="29"/>
  <c r="Q22" i="29"/>
  <c r="Q24" i="29"/>
  <c r="Q25" i="29"/>
  <c r="Q26" i="29"/>
  <c r="Q27" i="29"/>
  <c r="Q28" i="29"/>
  <c r="Q29" i="29"/>
  <c r="Q30" i="29"/>
  <c r="Q31" i="29"/>
  <c r="Q32" i="29"/>
  <c r="Q33" i="29"/>
  <c r="Q34" i="29"/>
  <c r="Q35" i="29"/>
  <c r="Q36" i="29"/>
  <c r="Q37" i="29"/>
  <c r="Q38" i="29"/>
  <c r="Q39" i="29"/>
  <c r="Q40" i="29"/>
  <c r="Q41" i="29"/>
  <c r="Q42" i="29"/>
  <c r="Q43" i="29"/>
  <c r="Q44" i="29"/>
  <c r="Q18" i="29"/>
  <c r="P24" i="29"/>
  <c r="P27" i="29"/>
  <c r="P30" i="29"/>
  <c r="P33" i="29"/>
  <c r="P36" i="29"/>
  <c r="P39" i="29"/>
  <c r="P42" i="29"/>
  <c r="P18" i="29"/>
  <c r="O19" i="29"/>
  <c r="O20" i="29"/>
  <c r="O21" i="29"/>
  <c r="O22" i="29"/>
  <c r="O23" i="29"/>
  <c r="O24" i="29"/>
  <c r="O25" i="29"/>
  <c r="O26" i="29"/>
  <c r="O27" i="29"/>
  <c r="O28" i="29"/>
  <c r="O29" i="29"/>
  <c r="O30" i="29"/>
  <c r="O31" i="29"/>
  <c r="O32" i="29"/>
  <c r="O33" i="29"/>
  <c r="O34" i="29"/>
  <c r="O35" i="29"/>
  <c r="O36" i="29"/>
  <c r="O37" i="29"/>
  <c r="O38" i="29"/>
  <c r="O39" i="29"/>
  <c r="O40" i="29"/>
  <c r="O41" i="29"/>
  <c r="O42" i="29"/>
  <c r="O43" i="29"/>
  <c r="O44" i="29"/>
  <c r="O18" i="29"/>
  <c r="K22" i="32"/>
  <c r="O22" i="32" s="1"/>
  <c r="K21" i="32"/>
  <c r="O21" i="32" s="1"/>
  <c r="K20" i="32"/>
  <c r="O20" i="32" s="1"/>
  <c r="K19" i="32"/>
  <c r="L19" i="32" s="1"/>
  <c r="K18" i="32"/>
  <c r="O18" i="32" s="1"/>
  <c r="K17" i="32"/>
  <c r="L17" i="32" s="1"/>
  <c r="K16" i="32"/>
  <c r="O16" i="32" s="1"/>
  <c r="K15" i="32"/>
  <c r="O15" i="32" s="1"/>
  <c r="K14" i="32"/>
  <c r="O14" i="32" s="1"/>
  <c r="K13" i="32"/>
  <c r="L13" i="32" s="1"/>
  <c r="K12" i="32"/>
  <c r="O12" i="32" s="1"/>
  <c r="K11" i="32"/>
  <c r="L11" i="32" s="1"/>
  <c r="K10" i="32"/>
  <c r="O10" i="32" s="1"/>
  <c r="K9" i="32"/>
  <c r="L9" i="32" s="1"/>
  <c r="N8" i="32"/>
  <c r="N19" i="32" s="1"/>
  <c r="K8" i="32"/>
  <c r="O8" i="32" s="1"/>
  <c r="K6" i="32"/>
  <c r="B2" i="32"/>
  <c r="F1" i="32"/>
  <c r="S3" i="29"/>
  <c r="S4" i="29"/>
  <c r="S5" i="29"/>
  <c r="S6" i="29"/>
  <c r="S7" i="29"/>
  <c r="S8" i="29"/>
  <c r="S9" i="29"/>
  <c r="S10" i="29"/>
  <c r="S11" i="29"/>
  <c r="S12" i="29"/>
  <c r="S13" i="29"/>
  <c r="S14" i="29"/>
  <c r="S15" i="29"/>
  <c r="S16" i="29"/>
  <c r="S2" i="29"/>
  <c r="R3" i="29"/>
  <c r="R4" i="29"/>
  <c r="R5" i="29"/>
  <c r="R6" i="29"/>
  <c r="R7" i="29"/>
  <c r="R8" i="29"/>
  <c r="R9" i="29"/>
  <c r="R10" i="29"/>
  <c r="R11" i="29"/>
  <c r="R12" i="29"/>
  <c r="R13" i="29"/>
  <c r="R14" i="29"/>
  <c r="R15" i="29"/>
  <c r="R16" i="29"/>
  <c r="R2" i="29"/>
  <c r="Q3" i="29"/>
  <c r="Q4" i="29"/>
  <c r="Q5" i="29"/>
  <c r="Q6" i="29"/>
  <c r="Q7" i="29"/>
  <c r="Q8" i="29"/>
  <c r="Q9" i="29"/>
  <c r="Q10" i="29"/>
  <c r="Q11" i="29"/>
  <c r="Q12" i="29"/>
  <c r="Q13" i="29"/>
  <c r="Q14" i="29"/>
  <c r="Q15" i="29"/>
  <c r="Q16" i="29"/>
  <c r="Q2" i="29"/>
  <c r="P3" i="29"/>
  <c r="P4" i="29"/>
  <c r="P5" i="29"/>
  <c r="P6" i="29"/>
  <c r="P7" i="29"/>
  <c r="P8" i="29"/>
  <c r="P9" i="29"/>
  <c r="P10" i="29"/>
  <c r="P11" i="29"/>
  <c r="P12" i="29"/>
  <c r="P13" i="29"/>
  <c r="P14" i="29"/>
  <c r="P15" i="29"/>
  <c r="P16" i="29"/>
  <c r="P2" i="29"/>
  <c r="O3" i="29"/>
  <c r="O4" i="29"/>
  <c r="O5" i="29"/>
  <c r="O6" i="29"/>
  <c r="O7" i="29"/>
  <c r="O8" i="29"/>
  <c r="O9" i="29"/>
  <c r="O10" i="29"/>
  <c r="O11" i="29"/>
  <c r="O12" i="29"/>
  <c r="O13" i="29"/>
  <c r="O14" i="29"/>
  <c r="O15" i="29"/>
  <c r="O16" i="29"/>
  <c r="O2" i="29"/>
  <c r="K34" i="33"/>
  <c r="L34" i="33" s="1"/>
  <c r="K33" i="33"/>
  <c r="L33" i="33" s="1"/>
  <c r="K32" i="33"/>
  <c r="K31" i="33"/>
  <c r="L31" i="33" s="1"/>
  <c r="K30" i="33"/>
  <c r="L30" i="33" s="1"/>
  <c r="K29" i="33"/>
  <c r="K28" i="33"/>
  <c r="L28" i="33" s="1"/>
  <c r="K27" i="33"/>
  <c r="L27" i="33" s="1"/>
  <c r="K26" i="33"/>
  <c r="K25" i="33"/>
  <c r="L25" i="33" s="1"/>
  <c r="K24" i="33"/>
  <c r="L24" i="33" s="1"/>
  <c r="K23" i="33"/>
  <c r="K22" i="33"/>
  <c r="L22" i="33" s="1"/>
  <c r="K21" i="33"/>
  <c r="L21" i="33" s="1"/>
  <c r="K20" i="33"/>
  <c r="K19" i="33"/>
  <c r="L19" i="33" s="1"/>
  <c r="K18" i="33"/>
  <c r="L18" i="33" s="1"/>
  <c r="K17" i="33"/>
  <c r="K16" i="33"/>
  <c r="L16" i="33" s="1"/>
  <c r="K15" i="33"/>
  <c r="L15" i="33" s="1"/>
  <c r="K14" i="33"/>
  <c r="K13" i="33"/>
  <c r="L13" i="33" s="1"/>
  <c r="K12" i="33"/>
  <c r="L12" i="33" s="1"/>
  <c r="K11" i="33"/>
  <c r="K10" i="33"/>
  <c r="L10" i="33" s="1"/>
  <c r="K9" i="33"/>
  <c r="L9" i="33" s="1"/>
  <c r="N8" i="33"/>
  <c r="N34" i="33" s="1"/>
  <c r="K8" i="33"/>
  <c r="K6" i="33"/>
  <c r="B2" i="33"/>
  <c r="F1" i="33"/>
  <c r="M34" i="33" l="1"/>
  <c r="O32" i="33" s="1"/>
  <c r="M16" i="33"/>
  <c r="O14" i="33" s="1"/>
  <c r="M28" i="33"/>
  <c r="O26" i="33" s="1"/>
  <c r="M22" i="33"/>
  <c r="O20" i="33" s="1"/>
  <c r="L18" i="32"/>
  <c r="M18" i="32" s="1"/>
  <c r="M33" i="19" s="1"/>
  <c r="O19" i="32"/>
  <c r="L20" i="32"/>
  <c r="M20" i="32" s="1"/>
  <c r="M35" i="19" s="1"/>
  <c r="L21" i="32"/>
  <c r="M21" i="32" s="1"/>
  <c r="M36" i="19" s="1"/>
  <c r="L14" i="32"/>
  <c r="M14" i="32" s="1"/>
  <c r="M29" i="19" s="1"/>
  <c r="M19" i="32"/>
  <c r="M34" i="19" s="1"/>
  <c r="M19" i="33"/>
  <c r="O17" i="33" s="1"/>
  <c r="M25" i="33"/>
  <c r="O23" i="33" s="1"/>
  <c r="M31" i="33"/>
  <c r="O29" i="33" s="1"/>
  <c r="L12" i="32"/>
  <c r="M12" i="32" s="1"/>
  <c r="M27" i="19" s="1"/>
  <c r="L16" i="32"/>
  <c r="M16" i="32" s="1"/>
  <c r="M31" i="19" s="1"/>
  <c r="M13" i="33"/>
  <c r="O11" i="33" s="1"/>
  <c r="L22" i="32"/>
  <c r="M22" i="32" s="1"/>
  <c r="M37" i="19" s="1"/>
  <c r="M10" i="33"/>
  <c r="O8" i="33" s="1"/>
  <c r="L10" i="32"/>
  <c r="M10" i="32" s="1"/>
  <c r="M25" i="19" s="1"/>
  <c r="L8" i="32"/>
  <c r="M8" i="32" s="1"/>
  <c r="M23" i="19" s="1"/>
  <c r="O11" i="32"/>
  <c r="M11" i="32" s="1"/>
  <c r="M26" i="19" s="1"/>
  <c r="N16" i="32"/>
  <c r="N9" i="32"/>
  <c r="N13" i="32"/>
  <c r="L15" i="32"/>
  <c r="M15" i="32" s="1"/>
  <c r="M30" i="19" s="1"/>
  <c r="N17" i="32"/>
  <c r="N21" i="32"/>
  <c r="O9" i="32"/>
  <c r="M9" i="32" s="1"/>
  <c r="M24" i="19" s="1"/>
  <c r="N10" i="32"/>
  <c r="O13" i="32"/>
  <c r="M13" i="32" s="1"/>
  <c r="M28" i="19" s="1"/>
  <c r="N14" i="32"/>
  <c r="O17" i="32"/>
  <c r="M17" i="32" s="1"/>
  <c r="M32" i="19" s="1"/>
  <c r="N18" i="32"/>
  <c r="N22" i="32"/>
  <c r="N12" i="32"/>
  <c r="N20" i="32"/>
  <c r="N11" i="32"/>
  <c r="N15" i="32"/>
  <c r="L8" i="33"/>
  <c r="L11" i="33"/>
  <c r="M11" i="33" s="1"/>
  <c r="H29" i="20" s="1"/>
  <c r="L14" i="33"/>
  <c r="M14" i="33" s="1"/>
  <c r="H30" i="20" s="1"/>
  <c r="L17" i="33"/>
  <c r="M17" i="33" s="1"/>
  <c r="H31" i="20" s="1"/>
  <c r="L20" i="33"/>
  <c r="M20" i="33" s="1"/>
  <c r="H32" i="20" s="1"/>
  <c r="L23" i="33"/>
  <c r="M23" i="33" s="1"/>
  <c r="H33" i="20" s="1"/>
  <c r="L26" i="33"/>
  <c r="M26" i="33" s="1"/>
  <c r="H34" i="20" s="1"/>
  <c r="L29" i="33"/>
  <c r="M29" i="33" s="1"/>
  <c r="H35" i="20" s="1"/>
  <c r="L32" i="33"/>
  <c r="M32" i="33" s="1"/>
  <c r="H36" i="20" s="1"/>
  <c r="N9" i="33"/>
  <c r="N10" i="33"/>
  <c r="N11" i="33"/>
  <c r="N12" i="33"/>
  <c r="N13" i="33"/>
  <c r="N14" i="33"/>
  <c r="N15" i="33"/>
  <c r="N16" i="33"/>
  <c r="N17" i="33"/>
  <c r="N18" i="33"/>
  <c r="N19" i="33"/>
  <c r="N20" i="33"/>
  <c r="N21" i="33"/>
  <c r="N22" i="33"/>
  <c r="N23" i="33"/>
  <c r="N24" i="33"/>
  <c r="N25" i="33"/>
  <c r="N26" i="33"/>
  <c r="N27" i="33"/>
  <c r="N28" i="33"/>
  <c r="N29" i="33"/>
  <c r="N30" i="33"/>
  <c r="N31" i="33"/>
  <c r="N32" i="33"/>
  <c r="N33" i="33"/>
  <c r="K18" i="18"/>
  <c r="K17" i="18"/>
  <c r="K16" i="18"/>
  <c r="I18" i="18"/>
  <c r="I17" i="18"/>
  <c r="J16" i="18"/>
  <c r="I16" i="18"/>
  <c r="D18" i="18"/>
  <c r="D17" i="18"/>
  <c r="B18" i="18"/>
  <c r="B17" i="18"/>
  <c r="D16" i="18"/>
  <c r="C16" i="18"/>
  <c r="B16" i="18"/>
  <c r="K4" i="32" l="1"/>
  <c r="E40" i="7" s="1"/>
  <c r="M8" i="33"/>
  <c r="H28" i="20" s="1"/>
  <c r="K4" i="33"/>
  <c r="E41" i="7" s="1"/>
  <c r="Q99" i="28"/>
  <c r="R99" i="28"/>
  <c r="S99" i="28"/>
  <c r="T99" i="28"/>
  <c r="Q100" i="28"/>
  <c r="R100" i="28"/>
  <c r="S100" i="28"/>
  <c r="T100" i="28"/>
  <c r="Q101" i="28"/>
  <c r="R101" i="28"/>
  <c r="S101" i="28"/>
  <c r="T101" i="28"/>
  <c r="Q102" i="28"/>
  <c r="R102" i="28"/>
  <c r="S102" i="28"/>
  <c r="T102" i="28"/>
  <c r="Q103" i="28"/>
  <c r="R103" i="28"/>
  <c r="S103" i="28"/>
  <c r="T103" i="28"/>
  <c r="Q104" i="28"/>
  <c r="R104" i="28"/>
  <c r="S104" i="28"/>
  <c r="T104" i="28"/>
  <c r="A99" i="28"/>
  <c r="B99" i="28"/>
  <c r="C99" i="28"/>
  <c r="D99" i="28"/>
  <c r="A100" i="28"/>
  <c r="B100" i="28"/>
  <c r="C100" i="28"/>
  <c r="D100" i="28"/>
  <c r="A101" i="28"/>
  <c r="B101" i="28"/>
  <c r="C101" i="28"/>
  <c r="D101" i="28"/>
  <c r="A102" i="28"/>
  <c r="B102" i="28"/>
  <c r="C102" i="28"/>
  <c r="D102" i="28"/>
  <c r="A103" i="28"/>
  <c r="B103" i="28"/>
  <c r="C103" i="28"/>
  <c r="D103" i="28"/>
  <c r="A104" i="28"/>
  <c r="B104" i="28"/>
  <c r="C104" i="28"/>
  <c r="D104" i="28"/>
  <c r="I99" i="28"/>
  <c r="J99" i="28"/>
  <c r="K99" i="28"/>
  <c r="L99" i="28"/>
  <c r="I100" i="28"/>
  <c r="J100" i="28"/>
  <c r="K100" i="28"/>
  <c r="L100" i="28"/>
  <c r="I101" i="28"/>
  <c r="J101" i="28"/>
  <c r="K101" i="28"/>
  <c r="L101" i="28"/>
  <c r="I102" i="28"/>
  <c r="J102" i="28"/>
  <c r="K102" i="28"/>
  <c r="L102" i="28"/>
  <c r="I103" i="28"/>
  <c r="J103" i="28"/>
  <c r="K103" i="28"/>
  <c r="L103" i="28"/>
  <c r="I104" i="28"/>
  <c r="J104" i="28"/>
  <c r="K104" i="28"/>
  <c r="L104" i="28"/>
  <c r="V98" i="28"/>
  <c r="U98" i="28"/>
  <c r="T98" i="28"/>
  <c r="S98" i="28"/>
  <c r="R98" i="28"/>
  <c r="Q98" i="28"/>
  <c r="N98" i="28"/>
  <c r="M98" i="28"/>
  <c r="L98" i="28"/>
  <c r="K98" i="28"/>
  <c r="J98" i="28"/>
  <c r="I98" i="28"/>
  <c r="F98" i="28"/>
  <c r="E98" i="28"/>
  <c r="D98" i="28"/>
  <c r="C98" i="28"/>
  <c r="B98" i="28"/>
  <c r="A98" i="28"/>
  <c r="Q73" i="28"/>
  <c r="R73" i="28"/>
  <c r="S73" i="28"/>
  <c r="T73" i="28"/>
  <c r="Q74" i="28"/>
  <c r="R74" i="28"/>
  <c r="S74" i="28"/>
  <c r="T74" i="28"/>
  <c r="Q75" i="28"/>
  <c r="R75" i="28"/>
  <c r="S75" i="28"/>
  <c r="T75" i="28"/>
  <c r="Q76" i="28"/>
  <c r="R76" i="28"/>
  <c r="S76" i="28"/>
  <c r="T76" i="28"/>
  <c r="Q77" i="28"/>
  <c r="R77" i="28"/>
  <c r="S77" i="28"/>
  <c r="T77" i="28"/>
  <c r="Q78" i="28"/>
  <c r="R78" i="28"/>
  <c r="S78" i="28"/>
  <c r="T78" i="28"/>
  <c r="Q79" i="28"/>
  <c r="R79" i="28"/>
  <c r="S79" i="28"/>
  <c r="T79" i="28"/>
  <c r="Q80" i="28"/>
  <c r="R80" i="28"/>
  <c r="S80" i="28"/>
  <c r="T80" i="28"/>
  <c r="Q81" i="28"/>
  <c r="R81" i="28"/>
  <c r="S81" i="28"/>
  <c r="T81" i="28"/>
  <c r="Q82" i="28"/>
  <c r="R82" i="28"/>
  <c r="S82" i="28"/>
  <c r="T82" i="28"/>
  <c r="Q83" i="28"/>
  <c r="R83" i="28"/>
  <c r="S83" i="28"/>
  <c r="T83" i="28"/>
  <c r="Q84" i="28"/>
  <c r="R84" i="28"/>
  <c r="S84" i="28"/>
  <c r="T84" i="28"/>
  <c r="Q85" i="28"/>
  <c r="R85" i="28"/>
  <c r="S85" i="28"/>
  <c r="T85" i="28"/>
  <c r="Q86" i="28"/>
  <c r="R86" i="28"/>
  <c r="S86" i="28"/>
  <c r="T86" i="28"/>
  <c r="Q87" i="28"/>
  <c r="R87" i="28"/>
  <c r="S87" i="28"/>
  <c r="T87" i="28"/>
  <c r="Q88" i="28"/>
  <c r="R88" i="28"/>
  <c r="S88" i="28"/>
  <c r="T88" i="28"/>
  <c r="Q89" i="28"/>
  <c r="R89" i="28"/>
  <c r="S89" i="28"/>
  <c r="T89" i="28"/>
  <c r="Q90" i="28"/>
  <c r="R90" i="28"/>
  <c r="S90" i="28"/>
  <c r="T90" i="28"/>
  <c r="Q91" i="28"/>
  <c r="R91" i="28"/>
  <c r="S91" i="28"/>
  <c r="T91" i="28"/>
  <c r="Q92" i="28"/>
  <c r="R92" i="28"/>
  <c r="S92" i="28"/>
  <c r="T92" i="28"/>
  <c r="Q93" i="28"/>
  <c r="R93" i="28"/>
  <c r="S93" i="28"/>
  <c r="T93" i="28"/>
  <c r="Q94" i="28"/>
  <c r="R94" i="28"/>
  <c r="S94" i="28"/>
  <c r="T94" i="28"/>
  <c r="Q95" i="28"/>
  <c r="R95" i="28"/>
  <c r="S95" i="28"/>
  <c r="T95" i="28"/>
  <c r="Q96" i="28"/>
  <c r="R96" i="28"/>
  <c r="S96" i="28"/>
  <c r="T96" i="28"/>
  <c r="I73" i="28"/>
  <c r="J73" i="28"/>
  <c r="K73" i="28"/>
  <c r="L73" i="28"/>
  <c r="I74" i="28"/>
  <c r="J74" i="28"/>
  <c r="K74" i="28"/>
  <c r="L74" i="28"/>
  <c r="I75" i="28"/>
  <c r="J75" i="28"/>
  <c r="K75" i="28"/>
  <c r="L75" i="28"/>
  <c r="I76" i="28"/>
  <c r="J76" i="28"/>
  <c r="K76" i="28"/>
  <c r="L76" i="28"/>
  <c r="I77" i="28"/>
  <c r="J77" i="28"/>
  <c r="K77" i="28"/>
  <c r="L77" i="28"/>
  <c r="I78" i="28"/>
  <c r="J78" i="28"/>
  <c r="K78" i="28"/>
  <c r="L78" i="28"/>
  <c r="I79" i="28"/>
  <c r="J79" i="28"/>
  <c r="K79" i="28"/>
  <c r="L79" i="28"/>
  <c r="I80" i="28"/>
  <c r="J80" i="28"/>
  <c r="K80" i="28"/>
  <c r="L80" i="28"/>
  <c r="I81" i="28"/>
  <c r="J81" i="28"/>
  <c r="K81" i="28"/>
  <c r="L81" i="28"/>
  <c r="I82" i="28"/>
  <c r="J82" i="28"/>
  <c r="K82" i="28"/>
  <c r="L82" i="28"/>
  <c r="I83" i="28"/>
  <c r="J83" i="28"/>
  <c r="K83" i="28"/>
  <c r="L83" i="28"/>
  <c r="I84" i="28"/>
  <c r="J84" i="28"/>
  <c r="K84" i="28"/>
  <c r="L84" i="28"/>
  <c r="I85" i="28"/>
  <c r="J85" i="28"/>
  <c r="K85" i="28"/>
  <c r="L85" i="28"/>
  <c r="I86" i="28"/>
  <c r="J86" i="28"/>
  <c r="K86" i="28"/>
  <c r="L86" i="28"/>
  <c r="I87" i="28"/>
  <c r="J87" i="28"/>
  <c r="K87" i="28"/>
  <c r="L87" i="28"/>
  <c r="I88" i="28"/>
  <c r="J88" i="28"/>
  <c r="K88" i="28"/>
  <c r="L88" i="28"/>
  <c r="I89" i="28"/>
  <c r="J89" i="28"/>
  <c r="K89" i="28"/>
  <c r="L89" i="28"/>
  <c r="I90" i="28"/>
  <c r="J90" i="28"/>
  <c r="K90" i="28"/>
  <c r="L90" i="28"/>
  <c r="I91" i="28"/>
  <c r="J91" i="28"/>
  <c r="K91" i="28"/>
  <c r="L91" i="28"/>
  <c r="I92" i="28"/>
  <c r="J92" i="28"/>
  <c r="K92" i="28"/>
  <c r="L92" i="28"/>
  <c r="I93" i="28"/>
  <c r="J93" i="28"/>
  <c r="K93" i="28"/>
  <c r="L93" i="28"/>
  <c r="I94" i="28"/>
  <c r="J94" i="28"/>
  <c r="K94" i="28"/>
  <c r="L94" i="28"/>
  <c r="I95" i="28"/>
  <c r="J95" i="28"/>
  <c r="K95" i="28"/>
  <c r="L95" i="28"/>
  <c r="I96" i="28"/>
  <c r="J96" i="28"/>
  <c r="K96" i="28"/>
  <c r="L96" i="28"/>
  <c r="A73" i="28"/>
  <c r="B73" i="28"/>
  <c r="C73" i="28"/>
  <c r="D73" i="28"/>
  <c r="A74" i="28"/>
  <c r="B74" i="28"/>
  <c r="C74" i="28"/>
  <c r="D74" i="28"/>
  <c r="A75" i="28"/>
  <c r="B75" i="28"/>
  <c r="C75" i="28"/>
  <c r="D75" i="28"/>
  <c r="A76" i="28"/>
  <c r="B76" i="28"/>
  <c r="C76" i="28"/>
  <c r="D76" i="28"/>
  <c r="A77" i="28"/>
  <c r="B77" i="28"/>
  <c r="C77" i="28"/>
  <c r="D77" i="28"/>
  <c r="A78" i="28"/>
  <c r="B78" i="28"/>
  <c r="C78" i="28"/>
  <c r="D78" i="28"/>
  <c r="A79" i="28"/>
  <c r="B79" i="28"/>
  <c r="C79" i="28"/>
  <c r="D79" i="28"/>
  <c r="A80" i="28"/>
  <c r="B80" i="28"/>
  <c r="C80" i="28"/>
  <c r="D80" i="28"/>
  <c r="A81" i="28"/>
  <c r="B81" i="28"/>
  <c r="C81" i="28"/>
  <c r="D81" i="28"/>
  <c r="A82" i="28"/>
  <c r="B82" i="28"/>
  <c r="C82" i="28"/>
  <c r="D82" i="28"/>
  <c r="A83" i="28"/>
  <c r="B83" i="28"/>
  <c r="C83" i="28"/>
  <c r="D83" i="28"/>
  <c r="A84" i="28"/>
  <c r="B84" i="28"/>
  <c r="C84" i="28"/>
  <c r="D84" i="28"/>
  <c r="A85" i="28"/>
  <c r="B85" i="28"/>
  <c r="C85" i="28"/>
  <c r="D85" i="28"/>
  <c r="A86" i="28"/>
  <c r="B86" i="28"/>
  <c r="C86" i="28"/>
  <c r="D86" i="28"/>
  <c r="A87" i="28"/>
  <c r="B87" i="28"/>
  <c r="C87" i="28"/>
  <c r="D87" i="28"/>
  <c r="A88" i="28"/>
  <c r="B88" i="28"/>
  <c r="C88" i="28"/>
  <c r="D88" i="28"/>
  <c r="A89" i="28"/>
  <c r="B89" i="28"/>
  <c r="C89" i="28"/>
  <c r="D89" i="28"/>
  <c r="A90" i="28"/>
  <c r="B90" i="28"/>
  <c r="C90" i="28"/>
  <c r="D90" i="28"/>
  <c r="A91" i="28"/>
  <c r="B91" i="28"/>
  <c r="C91" i="28"/>
  <c r="D91" i="28"/>
  <c r="A92" i="28"/>
  <c r="B92" i="28"/>
  <c r="C92" i="28"/>
  <c r="D92" i="28"/>
  <c r="A93" i="28"/>
  <c r="B93" i="28"/>
  <c r="C93" i="28"/>
  <c r="D93" i="28"/>
  <c r="A94" i="28"/>
  <c r="B94" i="28"/>
  <c r="C94" i="28"/>
  <c r="D94" i="28"/>
  <c r="A95" i="28"/>
  <c r="B95" i="28"/>
  <c r="C95" i="28"/>
  <c r="D95" i="28"/>
  <c r="A96" i="28"/>
  <c r="B96" i="28"/>
  <c r="C96" i="28"/>
  <c r="D96" i="28"/>
  <c r="A72" i="28"/>
  <c r="B72" i="28"/>
  <c r="C72" i="28"/>
  <c r="D72" i="28"/>
  <c r="E72" i="28"/>
  <c r="F72" i="28"/>
  <c r="V72" i="28"/>
  <c r="U72" i="28"/>
  <c r="T72" i="28"/>
  <c r="S72" i="28"/>
  <c r="R72" i="28"/>
  <c r="Q72" i="28"/>
  <c r="N72" i="28"/>
  <c r="M72" i="28"/>
  <c r="L72" i="28"/>
  <c r="K72" i="28"/>
  <c r="J72" i="28"/>
  <c r="I72" i="28"/>
  <c r="F28" i="28"/>
  <c r="AC22" i="31" l="1"/>
  <c r="S22" i="31"/>
  <c r="I22" i="31"/>
  <c r="AC21" i="31"/>
  <c r="S21" i="31"/>
  <c r="I21" i="31"/>
  <c r="AC20" i="31"/>
  <c r="S20" i="31"/>
  <c r="I20" i="31"/>
  <c r="AC19" i="31"/>
  <c r="S19" i="31"/>
  <c r="AH19" i="31" s="1"/>
  <c r="I19" i="31"/>
  <c r="AC18" i="31"/>
  <c r="S18" i="31"/>
  <c r="I18" i="31"/>
  <c r="AG18" i="31" s="1"/>
  <c r="AC17" i="31"/>
  <c r="AI17" i="31" s="1"/>
  <c r="S17" i="31"/>
  <c r="I17" i="31"/>
  <c r="AE16" i="31"/>
  <c r="AC16" i="31"/>
  <c r="U16" i="31"/>
  <c r="S16" i="31"/>
  <c r="AH16" i="31" s="1"/>
  <c r="K16" i="31"/>
  <c r="AC14" i="31"/>
  <c r="S14" i="31"/>
  <c r="I14" i="31"/>
  <c r="I16" i="31" s="1"/>
  <c r="AG16" i="31" s="1"/>
  <c r="V2" i="31"/>
  <c r="L2" i="31"/>
  <c r="B2" i="31"/>
  <c r="Y1" i="31"/>
  <c r="O1" i="31"/>
  <c r="E1" i="31"/>
  <c r="AC40" i="30"/>
  <c r="S40" i="30"/>
  <c r="AC39" i="30"/>
  <c r="S39" i="30"/>
  <c r="AC38" i="30"/>
  <c r="S38" i="30"/>
  <c r="AC37" i="30"/>
  <c r="S37" i="30"/>
  <c r="AC36" i="30"/>
  <c r="S36" i="30"/>
  <c r="AC35" i="30"/>
  <c r="S35" i="30"/>
  <c r="AC34" i="30"/>
  <c r="S34" i="30"/>
  <c r="AC33" i="30"/>
  <c r="S33" i="30"/>
  <c r="AC32" i="30"/>
  <c r="S32" i="30"/>
  <c r="AC31" i="30"/>
  <c r="S31" i="30"/>
  <c r="AC30" i="30"/>
  <c r="S30" i="30"/>
  <c r="AC29" i="30"/>
  <c r="S29" i="30"/>
  <c r="AC28" i="30"/>
  <c r="S28" i="30"/>
  <c r="AC27" i="30"/>
  <c r="S27" i="30"/>
  <c r="AC26" i="30"/>
  <c r="S26" i="30"/>
  <c r="AC25" i="30"/>
  <c r="S25" i="30"/>
  <c r="AC24" i="30"/>
  <c r="S24" i="30"/>
  <c r="AC23" i="30"/>
  <c r="S23" i="30"/>
  <c r="AC22" i="30"/>
  <c r="S22" i="30"/>
  <c r="AC21" i="30"/>
  <c r="S21" i="30"/>
  <c r="AC20" i="30"/>
  <c r="S20" i="30"/>
  <c r="AC19" i="30"/>
  <c r="S19" i="30"/>
  <c r="AC18" i="30"/>
  <c r="S18" i="30"/>
  <c r="AC17" i="30"/>
  <c r="AI17" i="30" s="1"/>
  <c r="S17" i="30"/>
  <c r="AE16" i="30"/>
  <c r="AC16" i="30"/>
  <c r="U16" i="30"/>
  <c r="S16" i="30"/>
  <c r="K16" i="30"/>
  <c r="K40" i="30" s="1"/>
  <c r="AC14" i="30"/>
  <c r="S14" i="30"/>
  <c r="I14" i="30"/>
  <c r="I38" i="30" s="1"/>
  <c r="AG38" i="30" s="1"/>
  <c r="V2" i="30"/>
  <c r="L2" i="30"/>
  <c r="B2" i="30"/>
  <c r="Y1" i="30"/>
  <c r="O1" i="30"/>
  <c r="E1" i="30"/>
  <c r="T19" i="31" l="1"/>
  <c r="J18" i="31"/>
  <c r="AD18" i="31"/>
  <c r="AI18" i="31"/>
  <c r="AD19" i="31"/>
  <c r="AI19" i="31"/>
  <c r="AD21" i="31"/>
  <c r="AI21" i="31"/>
  <c r="AD20" i="31"/>
  <c r="AI20" i="31"/>
  <c r="AD22" i="31"/>
  <c r="AI22" i="31"/>
  <c r="AD16" i="31"/>
  <c r="AI16" i="31"/>
  <c r="T17" i="31"/>
  <c r="AH17" i="31"/>
  <c r="T18" i="31"/>
  <c r="AH18" i="31"/>
  <c r="T21" i="31"/>
  <c r="AH21" i="31"/>
  <c r="T20" i="31"/>
  <c r="AH20" i="31"/>
  <c r="T22" i="31"/>
  <c r="AH22" i="31"/>
  <c r="J17" i="31"/>
  <c r="AG17" i="31"/>
  <c r="J21" i="31"/>
  <c r="AG21" i="31"/>
  <c r="J19" i="31"/>
  <c r="AG19" i="31"/>
  <c r="J20" i="31"/>
  <c r="AG20" i="31"/>
  <c r="J22" i="31"/>
  <c r="AG22" i="31"/>
  <c r="AD18" i="30"/>
  <c r="AI18" i="30"/>
  <c r="AD19" i="30"/>
  <c r="AI19" i="30"/>
  <c r="AD20" i="30"/>
  <c r="AI20" i="30"/>
  <c r="AD21" i="30"/>
  <c r="AI21" i="30"/>
  <c r="AD22" i="30"/>
  <c r="AI22" i="30"/>
  <c r="AD23" i="30"/>
  <c r="AI23" i="30"/>
  <c r="AD24" i="30"/>
  <c r="AI24" i="30"/>
  <c r="AD25" i="30"/>
  <c r="AI25" i="30"/>
  <c r="AD26" i="30"/>
  <c r="AI26" i="30"/>
  <c r="AD27" i="30"/>
  <c r="AI27" i="30"/>
  <c r="AD28" i="30"/>
  <c r="AI28" i="30"/>
  <c r="AD29" i="30"/>
  <c r="AI29" i="30"/>
  <c r="AD30" i="30"/>
  <c r="AI30" i="30"/>
  <c r="AD31" i="30"/>
  <c r="AI31" i="30"/>
  <c r="AD32" i="30"/>
  <c r="AI32" i="30"/>
  <c r="AD33" i="30"/>
  <c r="AI33" i="30"/>
  <c r="AD34" i="30"/>
  <c r="AI34" i="30"/>
  <c r="AD35" i="30"/>
  <c r="AI35" i="30"/>
  <c r="AD36" i="30"/>
  <c r="AI36" i="30"/>
  <c r="AD37" i="30"/>
  <c r="AI37" i="30"/>
  <c r="AD38" i="30"/>
  <c r="AI38" i="30"/>
  <c r="AD39" i="30"/>
  <c r="AI39" i="30"/>
  <c r="AD40" i="30"/>
  <c r="AI40" i="30"/>
  <c r="AD16" i="30"/>
  <c r="AI16" i="30"/>
  <c r="T17" i="30"/>
  <c r="AH17" i="30"/>
  <c r="T19" i="30"/>
  <c r="AH19" i="30"/>
  <c r="T21" i="30"/>
  <c r="AH21" i="30"/>
  <c r="T23" i="30"/>
  <c r="AH23" i="30"/>
  <c r="T25" i="30"/>
  <c r="AH25" i="30"/>
  <c r="T27" i="30"/>
  <c r="AH27" i="30"/>
  <c r="T29" i="30"/>
  <c r="AH29" i="30"/>
  <c r="T31" i="30"/>
  <c r="AH31" i="30"/>
  <c r="T33" i="30"/>
  <c r="AH33" i="30"/>
  <c r="T35" i="30"/>
  <c r="AH35" i="30"/>
  <c r="T38" i="30"/>
  <c r="AH38" i="30"/>
  <c r="T39" i="30"/>
  <c r="AH39" i="30"/>
  <c r="T18" i="30"/>
  <c r="AH18" i="30"/>
  <c r="T20" i="30"/>
  <c r="AH20" i="30"/>
  <c r="T22" i="30"/>
  <c r="AH22" i="30"/>
  <c r="T24" i="30"/>
  <c r="AH24" i="30"/>
  <c r="T26" i="30"/>
  <c r="AH26" i="30"/>
  <c r="T28" i="30"/>
  <c r="AH28" i="30"/>
  <c r="T30" i="30"/>
  <c r="AH30" i="30"/>
  <c r="T32" i="30"/>
  <c r="AH32" i="30"/>
  <c r="T34" i="30"/>
  <c r="AH34" i="30"/>
  <c r="T36" i="30"/>
  <c r="AH36" i="30"/>
  <c r="T37" i="30"/>
  <c r="AH37" i="30"/>
  <c r="T40" i="30"/>
  <c r="AH40" i="30"/>
  <c r="T16" i="30"/>
  <c r="AH16" i="30"/>
  <c r="I16" i="30"/>
  <c r="AG16" i="30" s="1"/>
  <c r="I17" i="30"/>
  <c r="AG17" i="30" s="1"/>
  <c r="I19" i="30"/>
  <c r="AG19" i="30" s="1"/>
  <c r="I20" i="30"/>
  <c r="AG20" i="30" s="1"/>
  <c r="I22" i="30"/>
  <c r="AG22" i="30" s="1"/>
  <c r="I24" i="30"/>
  <c r="AG24" i="30" s="1"/>
  <c r="I25" i="30"/>
  <c r="AG25" i="30" s="1"/>
  <c r="I29" i="30"/>
  <c r="AG29" i="30" s="1"/>
  <c r="I31" i="30"/>
  <c r="AG31" i="30" s="1"/>
  <c r="I33" i="30"/>
  <c r="AG33" i="30" s="1"/>
  <c r="I35" i="30"/>
  <c r="AG35" i="30" s="1"/>
  <c r="I37" i="30"/>
  <c r="AG37" i="30" s="1"/>
  <c r="I39" i="30"/>
  <c r="AG39" i="30" s="1"/>
  <c r="I40" i="30"/>
  <c r="I18" i="30"/>
  <c r="AG18" i="30" s="1"/>
  <c r="I21" i="30"/>
  <c r="AG21" i="30" s="1"/>
  <c r="I23" i="30"/>
  <c r="AG23" i="30" s="1"/>
  <c r="I26" i="30"/>
  <c r="AG26" i="30" s="1"/>
  <c r="I27" i="30"/>
  <c r="AG27" i="30" s="1"/>
  <c r="I28" i="30"/>
  <c r="AG28" i="30" s="1"/>
  <c r="I30" i="30"/>
  <c r="AG30" i="30" s="1"/>
  <c r="I32" i="30"/>
  <c r="AG32" i="30" s="1"/>
  <c r="I34" i="30"/>
  <c r="I36" i="30"/>
  <c r="AG36" i="30" s="1"/>
  <c r="U18" i="30"/>
  <c r="U25" i="30"/>
  <c r="U27" i="30"/>
  <c r="AE27" i="30"/>
  <c r="K30" i="30"/>
  <c r="U39" i="30"/>
  <c r="AE39" i="30"/>
  <c r="K17" i="31"/>
  <c r="AE17" i="31"/>
  <c r="U18" i="31"/>
  <c r="K19" i="31"/>
  <c r="AE19" i="31"/>
  <c r="K21" i="31"/>
  <c r="U22" i="31"/>
  <c r="U17" i="30"/>
  <c r="U19" i="30"/>
  <c r="AE19" i="30"/>
  <c r="U21" i="30"/>
  <c r="U22" i="30"/>
  <c r="U23" i="30"/>
  <c r="AE23" i="30"/>
  <c r="U26" i="30"/>
  <c r="U31" i="30"/>
  <c r="U38" i="30"/>
  <c r="AE21" i="31"/>
  <c r="P9" i="31"/>
  <c r="P10" i="31" s="1"/>
  <c r="E17" i="18" s="1"/>
  <c r="Z9" i="31"/>
  <c r="Z10" i="31" s="1"/>
  <c r="K18" i="30"/>
  <c r="K22" i="30"/>
  <c r="K33" i="30"/>
  <c r="U34" i="30"/>
  <c r="AE35" i="30"/>
  <c r="K26" i="30"/>
  <c r="K37" i="30"/>
  <c r="K17" i="30"/>
  <c r="K21" i="30"/>
  <c r="K25" i="30"/>
  <c r="K29" i="30"/>
  <c r="U30" i="30"/>
  <c r="AE31" i="30"/>
  <c r="K34" i="30"/>
  <c r="U35" i="30"/>
  <c r="Z9" i="30"/>
  <c r="Z10" i="30" s="1"/>
  <c r="J16" i="31"/>
  <c r="F9" i="31"/>
  <c r="F10" i="31" s="1"/>
  <c r="T16" i="31"/>
  <c r="AD17" i="31"/>
  <c r="K18" i="31"/>
  <c r="U19" i="31"/>
  <c r="AE20" i="31"/>
  <c r="K22" i="31"/>
  <c r="U20" i="31"/>
  <c r="U17" i="31"/>
  <c r="AE18" i="31"/>
  <c r="K20" i="31"/>
  <c r="U21" i="31"/>
  <c r="AE22" i="31"/>
  <c r="AE28" i="30"/>
  <c r="AE32" i="30"/>
  <c r="AE36" i="30"/>
  <c r="K38" i="30"/>
  <c r="J38" i="30" s="1"/>
  <c r="AE40" i="30"/>
  <c r="P9" i="30"/>
  <c r="P10" i="30" s="1"/>
  <c r="AE17" i="30"/>
  <c r="K19" i="30"/>
  <c r="U20" i="30"/>
  <c r="AE21" i="30"/>
  <c r="K23" i="30"/>
  <c r="U24" i="30"/>
  <c r="AE25" i="30"/>
  <c r="K27" i="30"/>
  <c r="U28" i="30"/>
  <c r="AE29" i="30"/>
  <c r="K31" i="30"/>
  <c r="U32" i="30"/>
  <c r="AE33" i="30"/>
  <c r="K35" i="30"/>
  <c r="U36" i="30"/>
  <c r="AE37" i="30"/>
  <c r="K39" i="30"/>
  <c r="U40" i="30"/>
  <c r="AD17" i="30"/>
  <c r="AE20" i="30"/>
  <c r="AE24" i="30"/>
  <c r="AE18" i="30"/>
  <c r="K20" i="30"/>
  <c r="AE22" i="30"/>
  <c r="K24" i="30"/>
  <c r="AE26" i="30"/>
  <c r="K28" i="30"/>
  <c r="U29" i="30"/>
  <c r="AE30" i="30"/>
  <c r="K32" i="30"/>
  <c r="U33" i="30"/>
  <c r="AE34" i="30"/>
  <c r="K36" i="30"/>
  <c r="U37" i="30"/>
  <c r="AE38" i="30"/>
  <c r="L19" i="29"/>
  <c r="L20" i="29"/>
  <c r="L21" i="29"/>
  <c r="L22" i="29"/>
  <c r="L23" i="29"/>
  <c r="L24" i="29"/>
  <c r="L25" i="29"/>
  <c r="L26" i="29"/>
  <c r="L27" i="29"/>
  <c r="L28" i="29"/>
  <c r="L29" i="29"/>
  <c r="L30" i="29"/>
  <c r="L31" i="29"/>
  <c r="L32" i="29"/>
  <c r="L33" i="29"/>
  <c r="L34" i="29"/>
  <c r="L35" i="29"/>
  <c r="L36" i="29"/>
  <c r="L37" i="29"/>
  <c r="L38" i="29"/>
  <c r="L39" i="29"/>
  <c r="L40" i="29"/>
  <c r="L41" i="29"/>
  <c r="L42" i="29"/>
  <c r="L43" i="29"/>
  <c r="L44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J19" i="29"/>
  <c r="J20" i="29"/>
  <c r="J21" i="29"/>
  <c r="J22" i="29"/>
  <c r="J23" i="29"/>
  <c r="J24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38" i="29"/>
  <c r="J39" i="29"/>
  <c r="J40" i="29"/>
  <c r="J41" i="29"/>
  <c r="J42" i="29"/>
  <c r="J43" i="29"/>
  <c r="J44" i="29"/>
  <c r="I24" i="29"/>
  <c r="I25" i="29" s="1"/>
  <c r="I21" i="29"/>
  <c r="I22" i="29" s="1"/>
  <c r="I27" i="29"/>
  <c r="I28" i="29" s="1"/>
  <c r="I30" i="29"/>
  <c r="I31" i="29" s="1"/>
  <c r="I33" i="29"/>
  <c r="I34" i="29" s="1"/>
  <c r="I36" i="29"/>
  <c r="I37" i="29" s="1"/>
  <c r="I39" i="29"/>
  <c r="I40" i="29" s="1"/>
  <c r="I42" i="29"/>
  <c r="I43" i="29" s="1"/>
  <c r="H19" i="29"/>
  <c r="H20" i="29"/>
  <c r="H21" i="29"/>
  <c r="H22" i="29"/>
  <c r="H23" i="29"/>
  <c r="H24" i="29"/>
  <c r="H25" i="29"/>
  <c r="H26" i="29"/>
  <c r="H27" i="29"/>
  <c r="H28" i="29"/>
  <c r="H29" i="29"/>
  <c r="H30" i="29"/>
  <c r="H31" i="29"/>
  <c r="H32" i="29"/>
  <c r="H33" i="29"/>
  <c r="H34" i="29"/>
  <c r="H35" i="29"/>
  <c r="H36" i="29"/>
  <c r="H37" i="29"/>
  <c r="H38" i="29"/>
  <c r="H39" i="29"/>
  <c r="H40" i="29"/>
  <c r="H41" i="29"/>
  <c r="H42" i="29"/>
  <c r="H43" i="29"/>
  <c r="H44" i="29"/>
  <c r="K18" i="29"/>
  <c r="L18" i="29"/>
  <c r="J18" i="29"/>
  <c r="I18" i="29"/>
  <c r="I19" i="29" s="1"/>
  <c r="H18" i="29"/>
  <c r="L3" i="29"/>
  <c r="L4" i="29"/>
  <c r="L5" i="29"/>
  <c r="L6" i="29"/>
  <c r="L7" i="29"/>
  <c r="L8" i="29"/>
  <c r="L9" i="29"/>
  <c r="L10" i="29"/>
  <c r="L11" i="29"/>
  <c r="L12" i="29"/>
  <c r="L13" i="29"/>
  <c r="L14" i="29"/>
  <c r="L15" i="29"/>
  <c r="L16" i="29"/>
  <c r="K3" i="29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J3" i="29"/>
  <c r="J4" i="29"/>
  <c r="J5" i="29"/>
  <c r="J6" i="29"/>
  <c r="J7" i="29"/>
  <c r="J8" i="29"/>
  <c r="J9" i="29"/>
  <c r="J10" i="29"/>
  <c r="J11" i="29"/>
  <c r="J12" i="29"/>
  <c r="J13" i="29"/>
  <c r="J14" i="29"/>
  <c r="J15" i="29"/>
  <c r="J16" i="29"/>
  <c r="I3" i="29"/>
  <c r="I4" i="29"/>
  <c r="I5" i="29"/>
  <c r="I6" i="29"/>
  <c r="I7" i="29"/>
  <c r="I8" i="29"/>
  <c r="I9" i="29"/>
  <c r="I10" i="29"/>
  <c r="I11" i="29"/>
  <c r="I12" i="29"/>
  <c r="I13" i="29"/>
  <c r="I14" i="29"/>
  <c r="I15" i="29"/>
  <c r="I16" i="29"/>
  <c r="H3" i="29"/>
  <c r="H4" i="29"/>
  <c r="H5" i="29"/>
  <c r="H6" i="29"/>
  <c r="H7" i="29"/>
  <c r="H8" i="29"/>
  <c r="H9" i="29"/>
  <c r="H10" i="29"/>
  <c r="H11" i="29"/>
  <c r="H12" i="29"/>
  <c r="H13" i="29"/>
  <c r="H14" i="29"/>
  <c r="H15" i="29"/>
  <c r="H16" i="29"/>
  <c r="K2" i="29"/>
  <c r="L2" i="29"/>
  <c r="J2" i="29"/>
  <c r="I2" i="29"/>
  <c r="H2" i="29"/>
  <c r="E47" i="29"/>
  <c r="E48" i="29"/>
  <c r="E49" i="29"/>
  <c r="E50" i="29"/>
  <c r="E51" i="29"/>
  <c r="E52" i="29"/>
  <c r="E53" i="29"/>
  <c r="E54" i="29"/>
  <c r="E55" i="29"/>
  <c r="E56" i="29"/>
  <c r="E57" i="29"/>
  <c r="E58" i="29"/>
  <c r="E59" i="29"/>
  <c r="E60" i="29"/>
  <c r="D47" i="29"/>
  <c r="D48" i="29"/>
  <c r="D49" i="29"/>
  <c r="D50" i="29"/>
  <c r="D51" i="29"/>
  <c r="D52" i="29"/>
  <c r="D53" i="29"/>
  <c r="D54" i="29"/>
  <c r="D55" i="29"/>
  <c r="D56" i="29"/>
  <c r="D57" i="29"/>
  <c r="D58" i="29"/>
  <c r="D59" i="29"/>
  <c r="D60" i="29"/>
  <c r="C47" i="29"/>
  <c r="C48" i="29"/>
  <c r="C49" i="29"/>
  <c r="C50" i="29"/>
  <c r="C51" i="29"/>
  <c r="C52" i="29"/>
  <c r="C53" i="29"/>
  <c r="C54" i="29"/>
  <c r="C55" i="29"/>
  <c r="C56" i="29"/>
  <c r="C57" i="29"/>
  <c r="C58" i="29"/>
  <c r="C59" i="29"/>
  <c r="C60" i="29"/>
  <c r="B47" i="29"/>
  <c r="B48" i="29"/>
  <c r="B49" i="29"/>
  <c r="B50" i="29"/>
  <c r="B51" i="29"/>
  <c r="B52" i="29"/>
  <c r="B53" i="29"/>
  <c r="B54" i="29"/>
  <c r="B55" i="29"/>
  <c r="B56" i="29"/>
  <c r="B57" i="29"/>
  <c r="B58" i="29"/>
  <c r="B59" i="29"/>
  <c r="B60" i="29"/>
  <c r="A56" i="29"/>
  <c r="A57" i="29"/>
  <c r="A58" i="29"/>
  <c r="A59" i="29"/>
  <c r="A60" i="29"/>
  <c r="A47" i="29"/>
  <c r="A48" i="29"/>
  <c r="A49" i="29"/>
  <c r="A50" i="29"/>
  <c r="A51" i="29"/>
  <c r="A52" i="29"/>
  <c r="A53" i="29"/>
  <c r="A54" i="29"/>
  <c r="A55" i="29"/>
  <c r="D46" i="29"/>
  <c r="E46" i="29"/>
  <c r="C46" i="29"/>
  <c r="B46" i="29"/>
  <c r="A46" i="29"/>
  <c r="E19" i="29"/>
  <c r="E20" i="29"/>
  <c r="E21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34" i="29"/>
  <c r="E35" i="29"/>
  <c r="E36" i="29"/>
  <c r="E37" i="29"/>
  <c r="E38" i="29"/>
  <c r="E39" i="29"/>
  <c r="E40" i="29"/>
  <c r="E41" i="29"/>
  <c r="E42" i="29"/>
  <c r="E43" i="29"/>
  <c r="E44" i="29"/>
  <c r="D44" i="29"/>
  <c r="D19" i="29"/>
  <c r="D20" i="29"/>
  <c r="D21" i="29"/>
  <c r="D22" i="29"/>
  <c r="D23" i="29"/>
  <c r="D24" i="29"/>
  <c r="D25" i="29"/>
  <c r="D26" i="29"/>
  <c r="D27" i="29"/>
  <c r="D28" i="29"/>
  <c r="D29" i="29"/>
  <c r="D30" i="29"/>
  <c r="D31" i="29"/>
  <c r="D32" i="29"/>
  <c r="D33" i="29"/>
  <c r="D34" i="29"/>
  <c r="D35" i="29"/>
  <c r="D36" i="29"/>
  <c r="D37" i="29"/>
  <c r="D38" i="29"/>
  <c r="D39" i="29"/>
  <c r="D40" i="29"/>
  <c r="D41" i="29"/>
  <c r="D42" i="29"/>
  <c r="D43" i="29"/>
  <c r="C19" i="29"/>
  <c r="C20" i="29"/>
  <c r="C21" i="29"/>
  <c r="C22" i="29"/>
  <c r="C23" i="29"/>
  <c r="C24" i="29"/>
  <c r="C25" i="29"/>
  <c r="C26" i="29"/>
  <c r="C27" i="29"/>
  <c r="C28" i="29"/>
  <c r="C29" i="29"/>
  <c r="C30" i="29"/>
  <c r="C31" i="29"/>
  <c r="C32" i="29"/>
  <c r="C33" i="29"/>
  <c r="C34" i="29"/>
  <c r="C35" i="29"/>
  <c r="C36" i="29"/>
  <c r="C37" i="29"/>
  <c r="C38" i="29"/>
  <c r="C39" i="29"/>
  <c r="C40" i="29"/>
  <c r="C41" i="29"/>
  <c r="C42" i="29"/>
  <c r="C43" i="29"/>
  <c r="C44" i="29"/>
  <c r="B36" i="29"/>
  <c r="B38" i="29" s="1"/>
  <c r="B39" i="29"/>
  <c r="B41" i="29" s="1"/>
  <c r="B42" i="29"/>
  <c r="B43" i="29" s="1"/>
  <c r="B27" i="29"/>
  <c r="B28" i="29" s="1"/>
  <c r="B30" i="29"/>
  <c r="B32" i="29" s="1"/>
  <c r="B33" i="29"/>
  <c r="B35" i="29" s="1"/>
  <c r="B21" i="29"/>
  <c r="B23" i="29" s="1"/>
  <c r="B24" i="29"/>
  <c r="B25" i="29" s="1"/>
  <c r="A43" i="29"/>
  <c r="A44" i="29"/>
  <c r="A41" i="29"/>
  <c r="A42" i="29"/>
  <c r="A32" i="29"/>
  <c r="A33" i="29"/>
  <c r="A34" i="29"/>
  <c r="A35" i="29"/>
  <c r="A36" i="29"/>
  <c r="A37" i="29"/>
  <c r="A38" i="29"/>
  <c r="A39" i="29"/>
  <c r="A40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D18" i="29"/>
  <c r="E18" i="29"/>
  <c r="C18" i="29"/>
  <c r="B18" i="29"/>
  <c r="B20" i="29" s="1"/>
  <c r="A18" i="29"/>
  <c r="E3" i="29"/>
  <c r="E4" i="29"/>
  <c r="E5" i="29"/>
  <c r="E6" i="29"/>
  <c r="E7" i="29"/>
  <c r="E8" i="29"/>
  <c r="E9" i="29"/>
  <c r="E10" i="29"/>
  <c r="E11" i="29"/>
  <c r="E12" i="29"/>
  <c r="E13" i="29"/>
  <c r="E14" i="29"/>
  <c r="E15" i="29"/>
  <c r="E16" i="29"/>
  <c r="D3" i="29"/>
  <c r="D4" i="29"/>
  <c r="D5" i="29"/>
  <c r="D6" i="29"/>
  <c r="D7" i="29"/>
  <c r="D8" i="29"/>
  <c r="D9" i="29"/>
  <c r="D10" i="29"/>
  <c r="D11" i="29"/>
  <c r="D12" i="29"/>
  <c r="D13" i="29"/>
  <c r="D14" i="29"/>
  <c r="D15" i="29"/>
  <c r="D16" i="29"/>
  <c r="C3" i="29"/>
  <c r="C4" i="29"/>
  <c r="C5" i="29"/>
  <c r="C6" i="29"/>
  <c r="C7" i="29"/>
  <c r="C8" i="29"/>
  <c r="C9" i="29"/>
  <c r="C10" i="29"/>
  <c r="C11" i="29"/>
  <c r="C12" i="29"/>
  <c r="C13" i="29"/>
  <c r="C14" i="29"/>
  <c r="C15" i="29"/>
  <c r="C16" i="29"/>
  <c r="B3" i="29"/>
  <c r="B4" i="29"/>
  <c r="B5" i="29"/>
  <c r="B6" i="29"/>
  <c r="B7" i="29"/>
  <c r="B8" i="29"/>
  <c r="B9" i="29"/>
  <c r="B10" i="29"/>
  <c r="B11" i="29"/>
  <c r="B12" i="29"/>
  <c r="B13" i="29"/>
  <c r="B14" i="29"/>
  <c r="B15" i="29"/>
  <c r="B16" i="29"/>
  <c r="A3" i="29"/>
  <c r="A4" i="29"/>
  <c r="A5" i="29"/>
  <c r="A6" i="29"/>
  <c r="A7" i="29"/>
  <c r="A8" i="29"/>
  <c r="A9" i="29"/>
  <c r="A10" i="29"/>
  <c r="A11" i="29"/>
  <c r="A12" i="29"/>
  <c r="A13" i="29"/>
  <c r="A14" i="29"/>
  <c r="A15" i="29"/>
  <c r="A16" i="29"/>
  <c r="D2" i="29"/>
  <c r="E2" i="29"/>
  <c r="C2" i="29"/>
  <c r="B2" i="29"/>
  <c r="A2" i="29"/>
  <c r="AH41" i="30" l="1"/>
  <c r="M17" i="18" s="1"/>
  <c r="P11" i="30"/>
  <c r="E23" i="7" s="1"/>
  <c r="AI41" i="30"/>
  <c r="M18" i="18" s="1"/>
  <c r="Z11" i="31"/>
  <c r="E27" i="7" s="1"/>
  <c r="AI23" i="31"/>
  <c r="F18" i="18" s="1"/>
  <c r="P11" i="31"/>
  <c r="E26" i="7" s="1"/>
  <c r="AH23" i="31"/>
  <c r="F17" i="18" s="1"/>
  <c r="AG23" i="31"/>
  <c r="F16" i="18" s="1"/>
  <c r="F11" i="31"/>
  <c r="E25" i="7" s="1"/>
  <c r="J34" i="30"/>
  <c r="AG34" i="30"/>
  <c r="J16" i="30"/>
  <c r="J40" i="30"/>
  <c r="AG40" i="30"/>
  <c r="Z11" i="30"/>
  <c r="E24" i="7" s="1"/>
  <c r="F9" i="30"/>
  <c r="F10" i="30" s="1"/>
  <c r="L16" i="18" s="1"/>
  <c r="B31" i="29"/>
  <c r="O98" i="28"/>
  <c r="J30" i="30"/>
  <c r="J27" i="30"/>
  <c r="J23" i="30"/>
  <c r="J18" i="30"/>
  <c r="J39" i="30"/>
  <c r="J35" i="30"/>
  <c r="J31" i="30"/>
  <c r="J25" i="30"/>
  <c r="J22" i="30"/>
  <c r="J19" i="30"/>
  <c r="J36" i="30"/>
  <c r="J32" i="30"/>
  <c r="J28" i="30"/>
  <c r="J26" i="30"/>
  <c r="J21" i="30"/>
  <c r="J37" i="30"/>
  <c r="J33" i="30"/>
  <c r="J29" i="30"/>
  <c r="J24" i="30"/>
  <c r="J20" i="30"/>
  <c r="J17" i="30"/>
  <c r="E18" i="18"/>
  <c r="W98" i="28"/>
  <c r="E16" i="18"/>
  <c r="G98" i="28"/>
  <c r="I35" i="29"/>
  <c r="W72" i="28"/>
  <c r="L18" i="18"/>
  <c r="L17" i="18"/>
  <c r="O72" i="28"/>
  <c r="I23" i="29"/>
  <c r="B19" i="29"/>
  <c r="B37" i="29"/>
  <c r="B29" i="29"/>
  <c r="B22" i="29"/>
  <c r="B34" i="29"/>
  <c r="B40" i="29"/>
  <c r="I32" i="29"/>
  <c r="I38" i="29"/>
  <c r="I44" i="29"/>
  <c r="B44" i="29"/>
  <c r="I20" i="29"/>
  <c r="I29" i="29"/>
  <c r="I41" i="29"/>
  <c r="I26" i="29"/>
  <c r="B26" i="29"/>
  <c r="AG41" i="30" l="1"/>
  <c r="M16" i="18" s="1"/>
  <c r="G72" i="28"/>
  <c r="F11" i="30"/>
  <c r="E22" i="7" s="1"/>
  <c r="T65" i="28"/>
  <c r="T66" i="28"/>
  <c r="T67" i="28"/>
  <c r="T68" i="28"/>
  <c r="T69" i="28"/>
  <c r="T70" i="28"/>
  <c r="S65" i="28"/>
  <c r="S66" i="28"/>
  <c r="S67" i="28"/>
  <c r="S68" i="28"/>
  <c r="S69" i="28"/>
  <c r="S70" i="28"/>
  <c r="R65" i="28"/>
  <c r="R66" i="28"/>
  <c r="R67" i="28"/>
  <c r="R68" i="28"/>
  <c r="R69" i="28"/>
  <c r="R70" i="28"/>
  <c r="Q65" i="28"/>
  <c r="Q66" i="28"/>
  <c r="Q67" i="28"/>
  <c r="Q68" i="28"/>
  <c r="Q69" i="28"/>
  <c r="Q70" i="28"/>
  <c r="V64" i="28"/>
  <c r="U64" i="28"/>
  <c r="S64" i="28"/>
  <c r="T64" i="28"/>
  <c r="R64" i="28"/>
  <c r="Q64" i="28"/>
  <c r="L65" i="28"/>
  <c r="L66" i="28"/>
  <c r="L67" i="28"/>
  <c r="L68" i="28"/>
  <c r="L69" i="28"/>
  <c r="L70" i="28"/>
  <c r="K65" i="28"/>
  <c r="K66" i="28"/>
  <c r="K67" i="28"/>
  <c r="K68" i="28"/>
  <c r="K69" i="28"/>
  <c r="K70" i="28"/>
  <c r="J65" i="28"/>
  <c r="J66" i="28"/>
  <c r="J67" i="28"/>
  <c r="J68" i="28"/>
  <c r="J69" i="28"/>
  <c r="J70" i="28"/>
  <c r="I65" i="28"/>
  <c r="I66" i="28"/>
  <c r="I67" i="28"/>
  <c r="I68" i="28"/>
  <c r="I69" i="28"/>
  <c r="I70" i="28"/>
  <c r="D65" i="28"/>
  <c r="D66" i="28"/>
  <c r="D67" i="28"/>
  <c r="D68" i="28"/>
  <c r="D69" i="28"/>
  <c r="D70" i="28"/>
  <c r="C65" i="28"/>
  <c r="C66" i="28"/>
  <c r="C67" i="28"/>
  <c r="C68" i="28"/>
  <c r="C69" i="28"/>
  <c r="C70" i="28"/>
  <c r="B65" i="28"/>
  <c r="B66" i="28"/>
  <c r="B67" i="28"/>
  <c r="B68" i="28"/>
  <c r="B69" i="28"/>
  <c r="B70" i="28"/>
  <c r="A65" i="28"/>
  <c r="A66" i="28"/>
  <c r="A67" i="28"/>
  <c r="A68" i="28"/>
  <c r="A69" i="28"/>
  <c r="A70" i="28"/>
  <c r="N64" i="28"/>
  <c r="M64" i="28"/>
  <c r="K64" i="28"/>
  <c r="L64" i="28"/>
  <c r="J64" i="28"/>
  <c r="I64" i="28"/>
  <c r="E64" i="28"/>
  <c r="C64" i="28"/>
  <c r="D64" i="28"/>
  <c r="B64" i="28"/>
  <c r="A64" i="28"/>
  <c r="V36" i="28"/>
  <c r="U36" i="28"/>
  <c r="T36" i="28"/>
  <c r="S36" i="28"/>
  <c r="L37" i="28"/>
  <c r="L38" i="28"/>
  <c r="L39" i="28"/>
  <c r="L40" i="28"/>
  <c r="L41" i="28"/>
  <c r="L42" i="28"/>
  <c r="L43" i="28"/>
  <c r="L44" i="28"/>
  <c r="L45" i="28"/>
  <c r="L46" i="28"/>
  <c r="L47" i="28"/>
  <c r="L48" i="28"/>
  <c r="L49" i="28"/>
  <c r="L50" i="28"/>
  <c r="L51" i="28"/>
  <c r="L52" i="28"/>
  <c r="L53" i="28"/>
  <c r="L54" i="28"/>
  <c r="L55" i="28"/>
  <c r="L56" i="28"/>
  <c r="L57" i="28"/>
  <c r="L58" i="28"/>
  <c r="L59" i="28"/>
  <c r="L60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J37" i="28"/>
  <c r="J38" i="28"/>
  <c r="J39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J59" i="28"/>
  <c r="J60" i="28"/>
  <c r="N36" i="28"/>
  <c r="M36" i="28"/>
  <c r="L36" i="28"/>
  <c r="K36" i="28"/>
  <c r="J36" i="28"/>
  <c r="R36" i="28"/>
  <c r="Q36" i="28"/>
  <c r="I37" i="28"/>
  <c r="I38" i="28"/>
  <c r="I39" i="28"/>
  <c r="I40" i="28"/>
  <c r="I41" i="28"/>
  <c r="I42" i="28"/>
  <c r="I43" i="28"/>
  <c r="I44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57" i="28"/>
  <c r="I58" i="28"/>
  <c r="I59" i="28"/>
  <c r="I60" i="28"/>
  <c r="I36" i="28"/>
  <c r="D37" i="28"/>
  <c r="D38" i="28"/>
  <c r="D39" i="28"/>
  <c r="D40" i="28"/>
  <c r="D41" i="28"/>
  <c r="D42" i="28"/>
  <c r="D43" i="28"/>
  <c r="D44" i="28"/>
  <c r="D45" i="28"/>
  <c r="D46" i="28"/>
  <c r="D47" i="28"/>
  <c r="D48" i="28"/>
  <c r="D49" i="28"/>
  <c r="D50" i="28"/>
  <c r="D51" i="28"/>
  <c r="D52" i="28"/>
  <c r="D53" i="28"/>
  <c r="D54" i="28"/>
  <c r="D55" i="28"/>
  <c r="D56" i="28"/>
  <c r="D57" i="28"/>
  <c r="D58" i="28"/>
  <c r="D59" i="28"/>
  <c r="D60" i="28"/>
  <c r="C37" i="28"/>
  <c r="C38" i="28"/>
  <c r="C39" i="28"/>
  <c r="C40" i="28"/>
  <c r="C41" i="28"/>
  <c r="C42" i="28"/>
  <c r="C43" i="28"/>
  <c r="C44" i="28"/>
  <c r="C45" i="28"/>
  <c r="C46" i="28"/>
  <c r="C47" i="28"/>
  <c r="C48" i="28"/>
  <c r="C49" i="28"/>
  <c r="C50" i="28"/>
  <c r="C51" i="28"/>
  <c r="C52" i="28"/>
  <c r="C53" i="28"/>
  <c r="C54" i="28"/>
  <c r="C55" i="28"/>
  <c r="C56" i="28"/>
  <c r="C57" i="28"/>
  <c r="C58" i="28"/>
  <c r="C59" i="28"/>
  <c r="C60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A37" i="28"/>
  <c r="A38" i="28"/>
  <c r="A39" i="28"/>
  <c r="A40" i="28"/>
  <c r="A41" i="28"/>
  <c r="A42" i="28"/>
  <c r="A43" i="28"/>
  <c r="A44" i="28"/>
  <c r="A45" i="28"/>
  <c r="A46" i="28"/>
  <c r="A47" i="28"/>
  <c r="A48" i="28"/>
  <c r="A49" i="28"/>
  <c r="A50" i="28"/>
  <c r="A51" i="28"/>
  <c r="A52" i="28"/>
  <c r="A53" i="28"/>
  <c r="A54" i="28"/>
  <c r="A55" i="28"/>
  <c r="A56" i="28"/>
  <c r="A57" i="28"/>
  <c r="A58" i="28"/>
  <c r="A59" i="28"/>
  <c r="A60" i="28"/>
  <c r="F36" i="28"/>
  <c r="E36" i="28"/>
  <c r="D36" i="28"/>
  <c r="C36" i="28"/>
  <c r="B36" i="28"/>
  <c r="A36" i="28"/>
  <c r="T29" i="28"/>
  <c r="T30" i="28"/>
  <c r="T31" i="28"/>
  <c r="T32" i="28"/>
  <c r="T33" i="28"/>
  <c r="T34" i="28"/>
  <c r="S29" i="28"/>
  <c r="S30" i="28"/>
  <c r="S31" i="28"/>
  <c r="S32" i="28"/>
  <c r="S33" i="28"/>
  <c r="S34" i="28"/>
  <c r="R29" i="28"/>
  <c r="R30" i="28"/>
  <c r="R31" i="28"/>
  <c r="R32" i="28"/>
  <c r="R33" i="28"/>
  <c r="R34" i="28"/>
  <c r="Q29" i="28"/>
  <c r="Q30" i="28"/>
  <c r="Q31" i="28"/>
  <c r="Q32" i="28"/>
  <c r="Q33" i="28"/>
  <c r="Q34" i="28"/>
  <c r="L29" i="28"/>
  <c r="L30" i="28"/>
  <c r="L31" i="28"/>
  <c r="L32" i="28"/>
  <c r="L33" i="28"/>
  <c r="L34" i="28"/>
  <c r="K29" i="28"/>
  <c r="K30" i="28"/>
  <c r="K31" i="28"/>
  <c r="K32" i="28"/>
  <c r="K33" i="28"/>
  <c r="K34" i="28"/>
  <c r="J29" i="28"/>
  <c r="J30" i="28"/>
  <c r="J31" i="28"/>
  <c r="J32" i="28"/>
  <c r="J33" i="28"/>
  <c r="J34" i="28"/>
  <c r="I29" i="28"/>
  <c r="I30" i="28"/>
  <c r="I31" i="28"/>
  <c r="I32" i="28"/>
  <c r="I33" i="28"/>
  <c r="I34" i="28"/>
  <c r="V28" i="28"/>
  <c r="U28" i="28"/>
  <c r="T28" i="28"/>
  <c r="S28" i="28"/>
  <c r="S3" i="28"/>
  <c r="S4" i="28"/>
  <c r="S5" i="28"/>
  <c r="S6" i="28"/>
  <c r="S7" i="28"/>
  <c r="S8" i="28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R28" i="28"/>
  <c r="T3" i="28"/>
  <c r="T4" i="28"/>
  <c r="T5" i="28"/>
  <c r="T6" i="28"/>
  <c r="T7" i="28"/>
  <c r="T8" i="28"/>
  <c r="T9" i="28"/>
  <c r="T10" i="28"/>
  <c r="T11" i="28"/>
  <c r="T12" i="28"/>
  <c r="T13" i="28"/>
  <c r="T14" i="28"/>
  <c r="T15" i="28"/>
  <c r="T16" i="28"/>
  <c r="T17" i="28"/>
  <c r="T18" i="28"/>
  <c r="T19" i="28"/>
  <c r="T20" i="28"/>
  <c r="T21" i="28"/>
  <c r="T22" i="28"/>
  <c r="T23" i="28"/>
  <c r="T24" i="28"/>
  <c r="T25" i="28"/>
  <c r="T26" i="28"/>
  <c r="R3" i="28"/>
  <c r="R4" i="28"/>
  <c r="R5" i="28"/>
  <c r="R6" i="28"/>
  <c r="R7" i="28"/>
  <c r="R8" i="28"/>
  <c r="R9" i="28"/>
  <c r="R10" i="28"/>
  <c r="R11" i="28"/>
  <c r="R12" i="28"/>
  <c r="R13" i="28"/>
  <c r="R14" i="28"/>
  <c r="R15" i="28"/>
  <c r="R16" i="28"/>
  <c r="R17" i="28"/>
  <c r="R18" i="28"/>
  <c r="R19" i="28"/>
  <c r="R20" i="28"/>
  <c r="R21" i="28"/>
  <c r="R22" i="28"/>
  <c r="R23" i="28"/>
  <c r="R24" i="28"/>
  <c r="R25" i="28"/>
  <c r="R26" i="28"/>
  <c r="Q28" i="28"/>
  <c r="Q3" i="28"/>
  <c r="Q4" i="28"/>
  <c r="Q5" i="28"/>
  <c r="Q6" i="28"/>
  <c r="Q7" i="28"/>
  <c r="Q8" i="28"/>
  <c r="Q9" i="28"/>
  <c r="Q10" i="28"/>
  <c r="Q11" i="28"/>
  <c r="Q12" i="28"/>
  <c r="Q13" i="28"/>
  <c r="Q14" i="28"/>
  <c r="Q15" i="28"/>
  <c r="Q16" i="28"/>
  <c r="Q17" i="28"/>
  <c r="Q18" i="28"/>
  <c r="Q19" i="28"/>
  <c r="Q20" i="28"/>
  <c r="Q21" i="28"/>
  <c r="Q22" i="28"/>
  <c r="Q23" i="28"/>
  <c r="Q24" i="28"/>
  <c r="Q25" i="28"/>
  <c r="Q26" i="28"/>
  <c r="N28" i="28"/>
  <c r="M28" i="28"/>
  <c r="L28" i="28"/>
  <c r="K28" i="28"/>
  <c r="J28" i="28"/>
  <c r="I28" i="28"/>
  <c r="A29" i="28"/>
  <c r="B29" i="28"/>
  <c r="C29" i="28"/>
  <c r="D29" i="28"/>
  <c r="A30" i="28"/>
  <c r="B30" i="28"/>
  <c r="C30" i="28"/>
  <c r="D30" i="28"/>
  <c r="A31" i="28"/>
  <c r="B31" i="28"/>
  <c r="C31" i="28"/>
  <c r="D31" i="28"/>
  <c r="A32" i="28"/>
  <c r="B32" i="28"/>
  <c r="C32" i="28"/>
  <c r="D32" i="28"/>
  <c r="A33" i="28"/>
  <c r="B33" i="28"/>
  <c r="C33" i="28"/>
  <c r="D33" i="28"/>
  <c r="A34" i="28"/>
  <c r="B34" i="28"/>
  <c r="C34" i="28"/>
  <c r="D34" i="28"/>
  <c r="E28" i="28"/>
  <c r="D28" i="28"/>
  <c r="C28" i="28"/>
  <c r="B28" i="28"/>
  <c r="A28" i="28"/>
  <c r="V2" i="28"/>
  <c r="U2" i="28"/>
  <c r="T2" i="28"/>
  <c r="S2" i="28"/>
  <c r="R2" i="28"/>
  <c r="Q2" i="28"/>
  <c r="D3" i="28"/>
  <c r="L3" i="28"/>
  <c r="L4" i="28"/>
  <c r="L5" i="28"/>
  <c r="L6" i="28"/>
  <c r="L7" i="28"/>
  <c r="L8" i="28"/>
  <c r="L9" i="28"/>
  <c r="L10" i="28"/>
  <c r="L11" i="28"/>
  <c r="L12" i="28"/>
  <c r="L13" i="28"/>
  <c r="L14" i="28"/>
  <c r="L15" i="28"/>
  <c r="L16" i="28"/>
  <c r="L17" i="28"/>
  <c r="L18" i="28"/>
  <c r="L19" i="28"/>
  <c r="L20" i="28"/>
  <c r="L21" i="28"/>
  <c r="L22" i="28"/>
  <c r="L23" i="28"/>
  <c r="L24" i="28"/>
  <c r="L25" i="28"/>
  <c r="L26" i="28"/>
  <c r="K3" i="28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J3" i="28"/>
  <c r="J4" i="28"/>
  <c r="J5" i="28"/>
  <c r="J6" i="28"/>
  <c r="J7" i="28"/>
  <c r="J8" i="28"/>
  <c r="J9" i="28"/>
  <c r="J10" i="28"/>
  <c r="J11" i="28"/>
  <c r="J12" i="28"/>
  <c r="J13" i="28"/>
  <c r="J14" i="28"/>
  <c r="J15" i="28"/>
  <c r="J16" i="28"/>
  <c r="J17" i="28"/>
  <c r="J18" i="28"/>
  <c r="J19" i="28"/>
  <c r="J20" i="28"/>
  <c r="J21" i="28"/>
  <c r="J22" i="28"/>
  <c r="J23" i="28"/>
  <c r="J24" i="28"/>
  <c r="J25" i="28"/>
  <c r="J26" i="28"/>
  <c r="I3" i="28"/>
  <c r="I4" i="28"/>
  <c r="I5" i="28"/>
  <c r="I6" i="28"/>
  <c r="I7" i="28"/>
  <c r="I8" i="28"/>
  <c r="I9" i="28"/>
  <c r="I10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N2" i="28"/>
  <c r="M2" i="28"/>
  <c r="L2" i="28"/>
  <c r="K2" i="28"/>
  <c r="J2" i="28"/>
  <c r="I2" i="28"/>
  <c r="F2" i="28" l="1"/>
  <c r="E2" i="28"/>
  <c r="D26" i="28"/>
  <c r="D4" i="28"/>
  <c r="D5" i="28"/>
  <c r="D6" i="28"/>
  <c r="D7" i="28"/>
  <c r="D8" i="28"/>
  <c r="D9" i="28"/>
  <c r="D10" i="28"/>
  <c r="D11" i="28"/>
  <c r="D12" i="28"/>
  <c r="D13" i="28"/>
  <c r="D14" i="28"/>
  <c r="D15" i="28"/>
  <c r="D16" i="28"/>
  <c r="D17" i="28"/>
  <c r="D18" i="28"/>
  <c r="D19" i="28"/>
  <c r="D20" i="28"/>
  <c r="D21" i="28"/>
  <c r="D22" i="28"/>
  <c r="D23" i="28"/>
  <c r="D24" i="28"/>
  <c r="D25" i="28"/>
  <c r="C3" i="28"/>
  <c r="C4" i="28"/>
  <c r="C5" i="28"/>
  <c r="C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20" i="28"/>
  <c r="C21" i="28"/>
  <c r="C22" i="28"/>
  <c r="C23" i="28"/>
  <c r="C24" i="28"/>
  <c r="C25" i="28"/>
  <c r="C26" i="28"/>
  <c r="B3" i="28"/>
  <c r="B4" i="28"/>
  <c r="B5" i="28"/>
  <c r="B6" i="28"/>
  <c r="B7" i="28"/>
  <c r="B8" i="28"/>
  <c r="B9" i="28"/>
  <c r="B10" i="28"/>
  <c r="B11" i="28"/>
  <c r="B12" i="28"/>
  <c r="B13" i="28"/>
  <c r="B14" i="28"/>
  <c r="B15" i="28"/>
  <c r="B16" i="28"/>
  <c r="B17" i="28"/>
  <c r="B18" i="28"/>
  <c r="B19" i="28"/>
  <c r="B20" i="28"/>
  <c r="B21" i="28"/>
  <c r="B22" i="28"/>
  <c r="B23" i="28"/>
  <c r="B24" i="28"/>
  <c r="B25" i="28"/>
  <c r="B26" i="28"/>
  <c r="C2" i="28"/>
  <c r="D2" i="28"/>
  <c r="B2" i="28"/>
  <c r="A2" i="28"/>
  <c r="B4" i="18"/>
  <c r="B5" i="18" l="1"/>
  <c r="G14" i="16" l="1"/>
  <c r="G17" i="16" s="1"/>
  <c r="N8" i="26"/>
  <c r="N9" i="26" s="1"/>
  <c r="N8" i="21"/>
  <c r="N21" i="21" s="1"/>
  <c r="N8" i="23"/>
  <c r="N9" i="23" s="1"/>
  <c r="N8" i="25"/>
  <c r="N33" i="25" s="1"/>
  <c r="N8" i="2"/>
  <c r="N9" i="2" s="1"/>
  <c r="AE16" i="17"/>
  <c r="U16" i="17"/>
  <c r="U18" i="17" s="1"/>
  <c r="K16" i="17"/>
  <c r="AE16" i="12"/>
  <c r="AE20" i="12" s="1"/>
  <c r="U16" i="12"/>
  <c r="K16" i="12"/>
  <c r="K17" i="12" s="1"/>
  <c r="AE16" i="11"/>
  <c r="U16" i="11"/>
  <c r="U18" i="11" s="1"/>
  <c r="K16" i="11"/>
  <c r="AE16" i="8"/>
  <c r="AE17" i="8" s="1"/>
  <c r="U16" i="8"/>
  <c r="U21" i="8" s="1"/>
  <c r="K16" i="8"/>
  <c r="K18" i="8" s="1"/>
  <c r="N29" i="25" l="1"/>
  <c r="N25" i="25"/>
  <c r="N16" i="2"/>
  <c r="N21" i="25"/>
  <c r="N14" i="23"/>
  <c r="N18" i="2"/>
  <c r="U21" i="17"/>
  <c r="AE36" i="12"/>
  <c r="N14" i="2"/>
  <c r="G37" i="16"/>
  <c r="N17" i="21"/>
  <c r="G33" i="16"/>
  <c r="K30" i="12"/>
  <c r="N17" i="25"/>
  <c r="N13" i="21"/>
  <c r="K28" i="12"/>
  <c r="N9" i="21"/>
  <c r="N20" i="23"/>
  <c r="N18" i="23"/>
  <c r="N22" i="26"/>
  <c r="N16" i="23"/>
  <c r="N20" i="26"/>
  <c r="AE32" i="12"/>
  <c r="U17" i="11"/>
  <c r="K34" i="12"/>
  <c r="K18" i="12"/>
  <c r="N20" i="2"/>
  <c r="N26" i="26"/>
  <c r="N10" i="26"/>
  <c r="K32" i="12"/>
  <c r="AE40" i="12"/>
  <c r="N24" i="26"/>
  <c r="K42" i="12"/>
  <c r="K26" i="12"/>
  <c r="AE28" i="12"/>
  <c r="U19" i="17"/>
  <c r="N12" i="2"/>
  <c r="N13" i="25"/>
  <c r="N12" i="23"/>
  <c r="N34" i="26"/>
  <c r="N18" i="26"/>
  <c r="G29" i="16"/>
  <c r="K40" i="12"/>
  <c r="K24" i="12"/>
  <c r="AE24" i="12"/>
  <c r="U17" i="17"/>
  <c r="N10" i="2"/>
  <c r="N9" i="25"/>
  <c r="N10" i="23"/>
  <c r="N32" i="26"/>
  <c r="N16" i="26"/>
  <c r="G25" i="16"/>
  <c r="U21" i="11"/>
  <c r="K38" i="12"/>
  <c r="K22" i="12"/>
  <c r="N30" i="26"/>
  <c r="N14" i="26"/>
  <c r="G21" i="16"/>
  <c r="U19" i="11"/>
  <c r="K36" i="12"/>
  <c r="K20" i="12"/>
  <c r="N22" i="2"/>
  <c r="N22" i="23"/>
  <c r="N28" i="26"/>
  <c r="N12" i="26"/>
  <c r="AE40" i="8"/>
  <c r="AE32" i="8"/>
  <c r="AE24" i="8"/>
  <c r="AE36" i="8"/>
  <c r="AE28" i="8"/>
  <c r="AE20" i="8"/>
  <c r="U38" i="8"/>
  <c r="U33" i="8"/>
  <c r="U25" i="8"/>
  <c r="U17" i="8"/>
  <c r="U40" i="8"/>
  <c r="U36" i="8"/>
  <c r="U29" i="8"/>
  <c r="AE38" i="8"/>
  <c r="AE34" i="8"/>
  <c r="AE30" i="8"/>
  <c r="AE26" i="8"/>
  <c r="AE22" i="8"/>
  <c r="AE18" i="8"/>
  <c r="K18" i="11"/>
  <c r="K20" i="11"/>
  <c r="K22" i="11"/>
  <c r="AE18" i="11"/>
  <c r="AE20" i="11"/>
  <c r="AE22" i="11"/>
  <c r="K21" i="11"/>
  <c r="K17" i="11"/>
  <c r="AE21" i="11"/>
  <c r="AE17" i="11"/>
  <c r="U17" i="12"/>
  <c r="U19" i="12"/>
  <c r="U21" i="12"/>
  <c r="U23" i="12"/>
  <c r="U25" i="12"/>
  <c r="U27" i="12"/>
  <c r="U29" i="12"/>
  <c r="U31" i="12"/>
  <c r="U33" i="12"/>
  <c r="U35" i="12"/>
  <c r="U37" i="12"/>
  <c r="U39" i="12"/>
  <c r="U41" i="12"/>
  <c r="U40" i="12"/>
  <c r="U36" i="12"/>
  <c r="U32" i="12"/>
  <c r="U28" i="12"/>
  <c r="U24" i="12"/>
  <c r="U20" i="12"/>
  <c r="K18" i="17"/>
  <c r="K20" i="17"/>
  <c r="K22" i="17"/>
  <c r="K19" i="17"/>
  <c r="AE18" i="17"/>
  <c r="AE20" i="17"/>
  <c r="AE22" i="17"/>
  <c r="AE19" i="17"/>
  <c r="K17" i="17"/>
  <c r="AE17" i="17"/>
  <c r="U18" i="8"/>
  <c r="U20" i="8"/>
  <c r="U22" i="8"/>
  <c r="U24" i="8"/>
  <c r="U26" i="8"/>
  <c r="U28" i="8"/>
  <c r="U30" i="8"/>
  <c r="U32" i="8"/>
  <c r="U34" i="8"/>
  <c r="U39" i="8"/>
  <c r="U37" i="8"/>
  <c r="U35" i="8"/>
  <c r="U31" i="8"/>
  <c r="U27" i="8"/>
  <c r="U23" i="8"/>
  <c r="U19" i="8"/>
  <c r="K19" i="11"/>
  <c r="AE19" i="11"/>
  <c r="U42" i="12"/>
  <c r="U38" i="12"/>
  <c r="U34" i="12"/>
  <c r="U30" i="12"/>
  <c r="U26" i="12"/>
  <c r="U22" i="12"/>
  <c r="U18" i="12"/>
  <c r="K21" i="17"/>
  <c r="AE21" i="17"/>
  <c r="AE39" i="8"/>
  <c r="AE37" i="8"/>
  <c r="AE35" i="8"/>
  <c r="AE33" i="8"/>
  <c r="AE31" i="8"/>
  <c r="AE29" i="8"/>
  <c r="AE27" i="8"/>
  <c r="AE25" i="8"/>
  <c r="AE23" i="8"/>
  <c r="AE21" i="8"/>
  <c r="AE19" i="8"/>
  <c r="U22" i="11"/>
  <c r="U20" i="11"/>
  <c r="AE17" i="12"/>
  <c r="AE19" i="12"/>
  <c r="AE21" i="12"/>
  <c r="AE23" i="12"/>
  <c r="AE25" i="12"/>
  <c r="AE27" i="12"/>
  <c r="AE29" i="12"/>
  <c r="AE31" i="12"/>
  <c r="AE33" i="12"/>
  <c r="AE35" i="12"/>
  <c r="AE37" i="12"/>
  <c r="AE39" i="12"/>
  <c r="AE41" i="12"/>
  <c r="K41" i="12"/>
  <c r="K39" i="12"/>
  <c r="K37" i="12"/>
  <c r="K35" i="12"/>
  <c r="K33" i="12"/>
  <c r="K31" i="12"/>
  <c r="K29" i="12"/>
  <c r="K27" i="12"/>
  <c r="K25" i="12"/>
  <c r="K23" i="12"/>
  <c r="K21" i="12"/>
  <c r="K19" i="12"/>
  <c r="AE42" i="12"/>
  <c r="AE38" i="12"/>
  <c r="AE34" i="12"/>
  <c r="AE30" i="12"/>
  <c r="AE26" i="12"/>
  <c r="AE22" i="12"/>
  <c r="AE18" i="12"/>
  <c r="N10" i="25"/>
  <c r="N12" i="25"/>
  <c r="N14" i="25"/>
  <c r="N16" i="25"/>
  <c r="N18" i="25"/>
  <c r="N20" i="25"/>
  <c r="N22" i="25"/>
  <c r="N24" i="25"/>
  <c r="N26" i="25"/>
  <c r="N28" i="25"/>
  <c r="N30" i="25"/>
  <c r="N32" i="25"/>
  <c r="N34" i="25"/>
  <c r="N31" i="25"/>
  <c r="N27" i="25"/>
  <c r="N23" i="25"/>
  <c r="N19" i="25"/>
  <c r="N15" i="25"/>
  <c r="N11" i="25"/>
  <c r="N10" i="21"/>
  <c r="N12" i="21"/>
  <c r="N14" i="21"/>
  <c r="N16" i="21"/>
  <c r="N18" i="21"/>
  <c r="N20" i="21"/>
  <c r="N22" i="21"/>
  <c r="N19" i="21"/>
  <c r="N15" i="21"/>
  <c r="N11" i="21"/>
  <c r="G16" i="16"/>
  <c r="G18" i="16"/>
  <c r="G20" i="16"/>
  <c r="G22" i="16"/>
  <c r="G24" i="16"/>
  <c r="G26" i="16"/>
  <c r="G28" i="16"/>
  <c r="G30" i="16"/>
  <c r="G32" i="16"/>
  <c r="G34" i="16"/>
  <c r="G36" i="16"/>
  <c r="G38" i="16"/>
  <c r="G35" i="16"/>
  <c r="G31" i="16"/>
  <c r="G27" i="16"/>
  <c r="G23" i="16"/>
  <c r="G19" i="16"/>
  <c r="G15" i="16"/>
  <c r="U22" i="17"/>
  <c r="U20" i="17"/>
  <c r="N21" i="2"/>
  <c r="N19" i="2"/>
  <c r="N17" i="2"/>
  <c r="N15" i="2"/>
  <c r="N13" i="2"/>
  <c r="N11" i="2"/>
  <c r="N21" i="23"/>
  <c r="N19" i="23"/>
  <c r="N17" i="23"/>
  <c r="N15" i="23"/>
  <c r="N13" i="23"/>
  <c r="N11" i="23"/>
  <c r="N33" i="26"/>
  <c r="N31" i="26"/>
  <c r="N29" i="26"/>
  <c r="N27" i="26"/>
  <c r="N25" i="26"/>
  <c r="N23" i="26"/>
  <c r="N21" i="26"/>
  <c r="N19" i="26"/>
  <c r="N17" i="26"/>
  <c r="N15" i="26"/>
  <c r="N13" i="26"/>
  <c r="N11" i="26"/>
  <c r="K35" i="8"/>
  <c r="K31" i="8"/>
  <c r="K27" i="8"/>
  <c r="K39" i="8"/>
  <c r="K23" i="8"/>
  <c r="K19" i="8"/>
  <c r="K17" i="8"/>
  <c r="K37" i="8"/>
  <c r="K33" i="8"/>
  <c r="K29" i="8"/>
  <c r="K25" i="8"/>
  <c r="K21" i="8"/>
  <c r="K40" i="8"/>
  <c r="K36" i="8"/>
  <c r="K32" i="8"/>
  <c r="K28" i="8"/>
  <c r="K24" i="8"/>
  <c r="K20" i="8"/>
  <c r="K38" i="8"/>
  <c r="K34" i="8"/>
  <c r="K30" i="8"/>
  <c r="K26" i="8"/>
  <c r="K22" i="8"/>
  <c r="G24" i="20"/>
  <c r="G23" i="20"/>
  <c r="G22" i="20"/>
  <c r="G21" i="20"/>
  <c r="G20" i="20"/>
  <c r="G19" i="20"/>
  <c r="G18" i="20"/>
  <c r="G17" i="20"/>
  <c r="G16" i="20"/>
  <c r="E24" i="20"/>
  <c r="E23" i="20"/>
  <c r="E22" i="20"/>
  <c r="E21" i="20"/>
  <c r="E20" i="20"/>
  <c r="E19" i="20"/>
  <c r="E18" i="20"/>
  <c r="E17" i="20"/>
  <c r="F24" i="20"/>
  <c r="F23" i="20"/>
  <c r="F22" i="20"/>
  <c r="F21" i="20"/>
  <c r="F20" i="20"/>
  <c r="F19" i="20"/>
  <c r="F18" i="20"/>
  <c r="F17" i="20"/>
  <c r="F16" i="20"/>
  <c r="E16" i="20"/>
  <c r="G12" i="20"/>
  <c r="G11" i="20"/>
  <c r="G10" i="20"/>
  <c r="G9" i="20"/>
  <c r="G8" i="20"/>
  <c r="G7" i="20"/>
  <c r="G6" i="20"/>
  <c r="G5" i="20"/>
  <c r="G4" i="20"/>
  <c r="F12" i="20"/>
  <c r="F11" i="20"/>
  <c r="F10" i="20"/>
  <c r="F9" i="20"/>
  <c r="F8" i="20"/>
  <c r="F7" i="20"/>
  <c r="F6" i="20"/>
  <c r="F5" i="20"/>
  <c r="F4" i="20"/>
  <c r="E12" i="20"/>
  <c r="E11" i="20"/>
  <c r="E10" i="20"/>
  <c r="E9" i="20"/>
  <c r="E8" i="20"/>
  <c r="E7" i="20"/>
  <c r="E6" i="20"/>
  <c r="E5" i="20"/>
  <c r="E4" i="20"/>
  <c r="D4" i="20"/>
  <c r="D24" i="20"/>
  <c r="C24" i="20"/>
  <c r="B24" i="20"/>
  <c r="D23" i="20"/>
  <c r="C23" i="20"/>
  <c r="B23" i="20"/>
  <c r="D22" i="20"/>
  <c r="C22" i="20"/>
  <c r="B22" i="20"/>
  <c r="D21" i="20"/>
  <c r="C21" i="20"/>
  <c r="B21" i="20"/>
  <c r="D20" i="20"/>
  <c r="C20" i="20"/>
  <c r="B20" i="20"/>
  <c r="D19" i="20"/>
  <c r="C19" i="20"/>
  <c r="B19" i="20"/>
  <c r="D18" i="20"/>
  <c r="C18" i="20"/>
  <c r="B18" i="20"/>
  <c r="D17" i="20"/>
  <c r="C17" i="20"/>
  <c r="B17" i="20"/>
  <c r="C16" i="20"/>
  <c r="D16" i="20"/>
  <c r="B16" i="20"/>
  <c r="K34" i="26"/>
  <c r="L34" i="26" s="1"/>
  <c r="K33" i="26"/>
  <c r="L33" i="26" s="1"/>
  <c r="K32" i="26"/>
  <c r="L32" i="26" s="1"/>
  <c r="K31" i="26"/>
  <c r="L31" i="26" s="1"/>
  <c r="K30" i="26"/>
  <c r="L30" i="26" s="1"/>
  <c r="K29" i="26"/>
  <c r="K28" i="26"/>
  <c r="L28" i="26" s="1"/>
  <c r="K27" i="26"/>
  <c r="L27" i="26" s="1"/>
  <c r="K26" i="26"/>
  <c r="L26" i="26" s="1"/>
  <c r="K25" i="26"/>
  <c r="L25" i="26" s="1"/>
  <c r="K24" i="26"/>
  <c r="L24" i="26" s="1"/>
  <c r="K23" i="26"/>
  <c r="K22" i="26"/>
  <c r="L22" i="26" s="1"/>
  <c r="K21" i="26"/>
  <c r="L21" i="26" s="1"/>
  <c r="K20" i="26"/>
  <c r="L20" i="26" s="1"/>
  <c r="K19" i="26"/>
  <c r="L19" i="26" s="1"/>
  <c r="K18" i="26"/>
  <c r="L18" i="26" s="1"/>
  <c r="K17" i="26"/>
  <c r="K16" i="26"/>
  <c r="L16" i="26" s="1"/>
  <c r="K15" i="26"/>
  <c r="L15" i="26" s="1"/>
  <c r="K14" i="26"/>
  <c r="L14" i="26" s="1"/>
  <c r="K13" i="26"/>
  <c r="L13" i="26" s="1"/>
  <c r="K12" i="26"/>
  <c r="L12" i="26" s="1"/>
  <c r="K11" i="26"/>
  <c r="L11" i="26" s="1"/>
  <c r="K10" i="26"/>
  <c r="L10" i="26" s="1"/>
  <c r="K9" i="26"/>
  <c r="L9" i="26" s="1"/>
  <c r="K8" i="26"/>
  <c r="L8" i="26" s="1"/>
  <c r="K6" i="26"/>
  <c r="B2" i="26"/>
  <c r="F1" i="26"/>
  <c r="D12" i="20"/>
  <c r="C12" i="20"/>
  <c r="B12" i="20"/>
  <c r="D11" i="20"/>
  <c r="C11" i="20"/>
  <c r="B11" i="20"/>
  <c r="D10" i="20"/>
  <c r="C10" i="20"/>
  <c r="B10" i="20"/>
  <c r="D9" i="20"/>
  <c r="C9" i="20"/>
  <c r="B9" i="20"/>
  <c r="D8" i="20"/>
  <c r="C8" i="20"/>
  <c r="B8" i="20"/>
  <c r="D7" i="20"/>
  <c r="C7" i="20"/>
  <c r="B7" i="20"/>
  <c r="D6" i="20"/>
  <c r="C6" i="20"/>
  <c r="B6" i="20"/>
  <c r="D5" i="20"/>
  <c r="C5" i="20"/>
  <c r="B5" i="20"/>
  <c r="C4" i="20"/>
  <c r="B4" i="20"/>
  <c r="K33" i="25"/>
  <c r="L33" i="25" s="1"/>
  <c r="K30" i="25"/>
  <c r="L30" i="25" s="1"/>
  <c r="M25" i="26" l="1"/>
  <c r="O23" i="26" s="1"/>
  <c r="M19" i="26"/>
  <c r="O17" i="26" s="1"/>
  <c r="M31" i="26"/>
  <c r="O29" i="26" s="1"/>
  <c r="L29" i="26"/>
  <c r="L17" i="26"/>
  <c r="M22" i="26"/>
  <c r="O20" i="26" s="1"/>
  <c r="M20" i="26" s="1"/>
  <c r="H20" i="20" s="1"/>
  <c r="M16" i="26"/>
  <c r="O14" i="26" s="1"/>
  <c r="M14" i="26" s="1"/>
  <c r="H18" i="20" s="1"/>
  <c r="L23" i="26"/>
  <c r="M23" i="26" s="1"/>
  <c r="H21" i="20" s="1"/>
  <c r="M28" i="26"/>
  <c r="O26" i="26" s="1"/>
  <c r="M26" i="26" s="1"/>
  <c r="H22" i="20" s="1"/>
  <c r="M10" i="26"/>
  <c r="O8" i="26" s="1"/>
  <c r="M8" i="26" s="1"/>
  <c r="H16" i="20" s="1"/>
  <c r="M34" i="26"/>
  <c r="O32" i="26" s="1"/>
  <c r="M32" i="26" s="1"/>
  <c r="H24" i="20" s="1"/>
  <c r="M13" i="26"/>
  <c r="O11" i="26" s="1"/>
  <c r="M11" i="26" s="1"/>
  <c r="H17" i="20" s="1"/>
  <c r="K34" i="25"/>
  <c r="L34" i="25" s="1"/>
  <c r="K32" i="25"/>
  <c r="K31" i="25"/>
  <c r="L31" i="25" s="1"/>
  <c r="K29" i="25"/>
  <c r="L29" i="25" s="1"/>
  <c r="K6" i="25"/>
  <c r="K27" i="25" s="1"/>
  <c r="L27" i="25" s="1"/>
  <c r="B2" i="25"/>
  <c r="F1" i="25"/>
  <c r="F12" i="16"/>
  <c r="E1" i="16"/>
  <c r="K6" i="23"/>
  <c r="F1" i="23"/>
  <c r="K6" i="21"/>
  <c r="E1" i="21"/>
  <c r="K6" i="2"/>
  <c r="F1" i="2"/>
  <c r="AC14" i="17"/>
  <c r="S14" i="17"/>
  <c r="I14" i="17"/>
  <c r="AC14" i="12"/>
  <c r="S14" i="12"/>
  <c r="I14" i="12"/>
  <c r="AC14" i="11"/>
  <c r="S14" i="11"/>
  <c r="I14" i="11"/>
  <c r="AC14" i="8"/>
  <c r="S14" i="8"/>
  <c r="I14" i="8"/>
  <c r="Z1" i="17"/>
  <c r="P1" i="17"/>
  <c r="F1" i="17"/>
  <c r="Y1" i="12"/>
  <c r="O1" i="12"/>
  <c r="E1" i="12"/>
  <c r="Y1" i="11"/>
  <c r="O1" i="11"/>
  <c r="E1" i="11"/>
  <c r="Y1" i="8"/>
  <c r="O1" i="8"/>
  <c r="E1" i="8"/>
  <c r="E1" i="7"/>
  <c r="B2" i="16"/>
  <c r="B2" i="23"/>
  <c r="B2" i="21"/>
  <c r="B2" i="2"/>
  <c r="V2" i="17"/>
  <c r="L2" i="17"/>
  <c r="B2" i="17"/>
  <c r="V2" i="12"/>
  <c r="L2" i="12"/>
  <c r="B2" i="12"/>
  <c r="B2" i="11"/>
  <c r="L2" i="11"/>
  <c r="V2" i="11"/>
  <c r="V2" i="8"/>
  <c r="L2" i="8"/>
  <c r="B2" i="8"/>
  <c r="B2" i="7"/>
  <c r="I10" i="18"/>
  <c r="M17" i="26" l="1"/>
  <c r="H19" i="20" s="1"/>
  <c r="M29" i="26"/>
  <c r="H23" i="20" s="1"/>
  <c r="K4" i="26"/>
  <c r="E39" i="7" s="1"/>
  <c r="K26" i="25"/>
  <c r="K20" i="25"/>
  <c r="L20" i="25" s="1"/>
  <c r="K28" i="25"/>
  <c r="L28" i="25" s="1"/>
  <c r="K22" i="25"/>
  <c r="L22" i="25" s="1"/>
  <c r="K23" i="25"/>
  <c r="L23" i="25" s="1"/>
  <c r="K21" i="25"/>
  <c r="L21" i="25" s="1"/>
  <c r="K24" i="25"/>
  <c r="L24" i="25" s="1"/>
  <c r="K25" i="25"/>
  <c r="L25" i="25" s="1"/>
  <c r="K15" i="25"/>
  <c r="L15" i="25" s="1"/>
  <c r="K12" i="25"/>
  <c r="L12" i="25" s="1"/>
  <c r="K18" i="25"/>
  <c r="L18" i="25" s="1"/>
  <c r="K16" i="25"/>
  <c r="L16" i="25" s="1"/>
  <c r="K11" i="25"/>
  <c r="K17" i="25"/>
  <c r="L17" i="25" s="1"/>
  <c r="K13" i="25"/>
  <c r="L13" i="25" s="1"/>
  <c r="K19" i="25"/>
  <c r="L19" i="25" s="1"/>
  <c r="K14" i="25"/>
  <c r="L14" i="25" s="1"/>
  <c r="K8" i="25"/>
  <c r="L8" i="25" s="1"/>
  <c r="K9" i="25"/>
  <c r="L9" i="25" s="1"/>
  <c r="K10" i="25"/>
  <c r="L10" i="25" s="1"/>
  <c r="M34" i="25"/>
  <c r="O32" i="25" s="1"/>
  <c r="M31" i="25"/>
  <c r="O29" i="25" s="1"/>
  <c r="M29" i="25" s="1"/>
  <c r="H11" i="20" s="1"/>
  <c r="L32" i="25"/>
  <c r="C10" i="18"/>
  <c r="M28" i="25" l="1"/>
  <c r="O26" i="25" s="1"/>
  <c r="M32" i="25"/>
  <c r="H12" i="20" s="1"/>
  <c r="L26" i="25"/>
  <c r="M26" i="25" s="1"/>
  <c r="H10" i="20" s="1"/>
  <c r="M25" i="25"/>
  <c r="O23" i="25" s="1"/>
  <c r="M23" i="25" s="1"/>
  <c r="H9" i="20" s="1"/>
  <c r="M19" i="25"/>
  <c r="O17" i="25" s="1"/>
  <c r="M17" i="25" s="1"/>
  <c r="H7" i="20" s="1"/>
  <c r="M22" i="25"/>
  <c r="O20" i="25" s="1"/>
  <c r="M20" i="25" s="1"/>
  <c r="H8" i="20" s="1"/>
  <c r="M13" i="25"/>
  <c r="O11" i="25" s="1"/>
  <c r="M16" i="25"/>
  <c r="O14" i="25" s="1"/>
  <c r="M14" i="25" s="1"/>
  <c r="H6" i="20" s="1"/>
  <c r="L11" i="25"/>
  <c r="M10" i="25"/>
  <c r="O8" i="25" s="1"/>
  <c r="M8" i="25" s="1"/>
  <c r="H4" i="20" s="1"/>
  <c r="K22" i="23"/>
  <c r="L22" i="23" s="1"/>
  <c r="K21" i="23"/>
  <c r="L21" i="23" s="1"/>
  <c r="K20" i="23"/>
  <c r="L20" i="23" s="1"/>
  <c r="K19" i="23"/>
  <c r="L19" i="23" s="1"/>
  <c r="K18" i="23"/>
  <c r="L18" i="23" s="1"/>
  <c r="K17" i="23"/>
  <c r="L17" i="23" s="1"/>
  <c r="K16" i="23"/>
  <c r="L16" i="23" s="1"/>
  <c r="K15" i="23"/>
  <c r="L15" i="23" s="1"/>
  <c r="K14" i="23"/>
  <c r="L14" i="23" s="1"/>
  <c r="K13" i="23"/>
  <c r="L13" i="23" s="1"/>
  <c r="K12" i="23"/>
  <c r="L12" i="23" s="1"/>
  <c r="K11" i="23"/>
  <c r="L11" i="23" s="1"/>
  <c r="K10" i="23"/>
  <c r="L10" i="23" s="1"/>
  <c r="K9" i="23"/>
  <c r="L9" i="23" s="1"/>
  <c r="K8" i="23"/>
  <c r="L8" i="23" s="1"/>
  <c r="K4" i="25" l="1"/>
  <c r="E29" i="7" s="1"/>
  <c r="M11" i="25"/>
  <c r="H5" i="20" s="1"/>
  <c r="O15" i="23"/>
  <c r="M15" i="23" s="1"/>
  <c r="F30" i="19" s="1"/>
  <c r="O16" i="23"/>
  <c r="M16" i="23" s="1"/>
  <c r="F31" i="19" s="1"/>
  <c r="O11" i="23"/>
  <c r="M11" i="23" s="1"/>
  <c r="F26" i="19" s="1"/>
  <c r="O19" i="23"/>
  <c r="M19" i="23" s="1"/>
  <c r="F34" i="19" s="1"/>
  <c r="O12" i="23"/>
  <c r="M12" i="23" s="1"/>
  <c r="F27" i="19" s="1"/>
  <c r="O20" i="23"/>
  <c r="M20" i="23" s="1"/>
  <c r="F35" i="19" s="1"/>
  <c r="O9" i="23"/>
  <c r="M9" i="23" s="1"/>
  <c r="F24" i="19" s="1"/>
  <c r="O13" i="23"/>
  <c r="M13" i="23" s="1"/>
  <c r="F28" i="19" s="1"/>
  <c r="O17" i="23"/>
  <c r="M17" i="23" s="1"/>
  <c r="F32" i="19" s="1"/>
  <c r="O21" i="23"/>
  <c r="M21" i="23" s="1"/>
  <c r="F36" i="19" s="1"/>
  <c r="O10" i="23"/>
  <c r="M10" i="23" s="1"/>
  <c r="F25" i="19" s="1"/>
  <c r="O14" i="23"/>
  <c r="M14" i="23" s="1"/>
  <c r="F29" i="19" s="1"/>
  <c r="O18" i="23"/>
  <c r="M18" i="23" s="1"/>
  <c r="F33" i="19" s="1"/>
  <c r="O22" i="23"/>
  <c r="M22" i="23" s="1"/>
  <c r="F37" i="19" s="1"/>
  <c r="O8" i="23"/>
  <c r="M8" i="23" s="1"/>
  <c r="F23" i="19" s="1"/>
  <c r="K4" i="23"/>
  <c r="E30" i="7" s="1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4" i="19"/>
  <c r="K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4" i="19"/>
  <c r="K22" i="21"/>
  <c r="O22" i="21" s="1"/>
  <c r="K21" i="21"/>
  <c r="O21" i="21" s="1"/>
  <c r="K20" i="21"/>
  <c r="O20" i="21" s="1"/>
  <c r="K19" i="21"/>
  <c r="O19" i="21" s="1"/>
  <c r="K18" i="21"/>
  <c r="O18" i="21" s="1"/>
  <c r="K17" i="21"/>
  <c r="O17" i="21" s="1"/>
  <c r="K16" i="21"/>
  <c r="O16" i="21" s="1"/>
  <c r="K15" i="21"/>
  <c r="O15" i="21" s="1"/>
  <c r="K14" i="21"/>
  <c r="O14" i="21" s="1"/>
  <c r="K13" i="21"/>
  <c r="O13" i="21" s="1"/>
  <c r="K12" i="21"/>
  <c r="O12" i="21" s="1"/>
  <c r="K11" i="21"/>
  <c r="O11" i="21" s="1"/>
  <c r="K10" i="21"/>
  <c r="O10" i="21" s="1"/>
  <c r="K9" i="21"/>
  <c r="O9" i="21" s="1"/>
  <c r="K8" i="21"/>
  <c r="O8" i="21" s="1"/>
  <c r="L8" i="21" l="1"/>
  <c r="L9" i="21"/>
  <c r="M9" i="21" s="1"/>
  <c r="M5" i="19" s="1"/>
  <c r="L10" i="21"/>
  <c r="M10" i="21" s="1"/>
  <c r="M6" i="19" s="1"/>
  <c r="L11" i="21"/>
  <c r="M11" i="21" s="1"/>
  <c r="M7" i="19" s="1"/>
  <c r="L12" i="21"/>
  <c r="M12" i="21" s="1"/>
  <c r="M8" i="19" s="1"/>
  <c r="L13" i="21"/>
  <c r="M13" i="21" s="1"/>
  <c r="M9" i="19" s="1"/>
  <c r="L14" i="21"/>
  <c r="M14" i="21" s="1"/>
  <c r="M10" i="19" s="1"/>
  <c r="L15" i="21"/>
  <c r="M15" i="21" s="1"/>
  <c r="M11" i="19" s="1"/>
  <c r="L16" i="21"/>
  <c r="M16" i="21" s="1"/>
  <c r="M12" i="19" s="1"/>
  <c r="L17" i="21"/>
  <c r="M17" i="21" s="1"/>
  <c r="M13" i="19" s="1"/>
  <c r="L18" i="21"/>
  <c r="M18" i="21" s="1"/>
  <c r="M14" i="19" s="1"/>
  <c r="L19" i="21"/>
  <c r="M19" i="21" s="1"/>
  <c r="M15" i="19" s="1"/>
  <c r="L20" i="21"/>
  <c r="M20" i="21" s="1"/>
  <c r="M16" i="19" s="1"/>
  <c r="L21" i="21"/>
  <c r="M21" i="21" s="1"/>
  <c r="M17" i="19" s="1"/>
  <c r="L22" i="21"/>
  <c r="M22" i="21" s="1"/>
  <c r="M18" i="19" s="1"/>
  <c r="D22" i="18"/>
  <c r="C22" i="18"/>
  <c r="B4" i="19"/>
  <c r="E18" i="19"/>
  <c r="D18" i="19"/>
  <c r="C18" i="19"/>
  <c r="B18" i="19"/>
  <c r="E17" i="19"/>
  <c r="D17" i="19"/>
  <c r="C17" i="19"/>
  <c r="B17" i="19"/>
  <c r="E16" i="19"/>
  <c r="D16" i="19"/>
  <c r="C16" i="19"/>
  <c r="B16" i="19"/>
  <c r="E15" i="19"/>
  <c r="D15" i="19"/>
  <c r="C15" i="19"/>
  <c r="B15" i="19"/>
  <c r="E14" i="19"/>
  <c r="D14" i="19"/>
  <c r="C14" i="19"/>
  <c r="B14" i="19"/>
  <c r="E13" i="19"/>
  <c r="D13" i="19"/>
  <c r="C13" i="19"/>
  <c r="B13" i="19"/>
  <c r="E12" i="19"/>
  <c r="D12" i="19"/>
  <c r="C12" i="19"/>
  <c r="B12" i="19"/>
  <c r="E11" i="19"/>
  <c r="D11" i="19"/>
  <c r="C11" i="19"/>
  <c r="B11" i="19"/>
  <c r="E10" i="19"/>
  <c r="D10" i="19"/>
  <c r="C10" i="19"/>
  <c r="B10" i="19"/>
  <c r="E9" i="19"/>
  <c r="D9" i="19"/>
  <c r="C9" i="19"/>
  <c r="B9" i="19"/>
  <c r="E8" i="19"/>
  <c r="D8" i="19"/>
  <c r="C8" i="19"/>
  <c r="B8" i="19"/>
  <c r="E7" i="19"/>
  <c r="D7" i="19"/>
  <c r="C7" i="19"/>
  <c r="B7" i="19"/>
  <c r="E6" i="19"/>
  <c r="D6" i="19"/>
  <c r="C6" i="19"/>
  <c r="B6" i="19"/>
  <c r="E5" i="19"/>
  <c r="D5" i="19"/>
  <c r="C5" i="19"/>
  <c r="B5" i="19"/>
  <c r="E4" i="19"/>
  <c r="D4" i="19"/>
  <c r="C4" i="19"/>
  <c r="K12" i="18"/>
  <c r="K11" i="18"/>
  <c r="K10" i="18"/>
  <c r="K6" i="18"/>
  <c r="K5" i="18"/>
  <c r="K4" i="18"/>
  <c r="D12" i="18"/>
  <c r="D11" i="18"/>
  <c r="D10" i="18"/>
  <c r="D6" i="18"/>
  <c r="D5" i="18"/>
  <c r="D4" i="18"/>
  <c r="J12" i="18"/>
  <c r="J11" i="18"/>
  <c r="J10" i="18"/>
  <c r="I12" i="18"/>
  <c r="I11" i="18"/>
  <c r="J6" i="18"/>
  <c r="J5" i="18"/>
  <c r="J4" i="18"/>
  <c r="I6" i="18"/>
  <c r="I5" i="18"/>
  <c r="B11" i="18"/>
  <c r="I4" i="18"/>
  <c r="B12" i="18"/>
  <c r="B10" i="18"/>
  <c r="C6" i="18"/>
  <c r="B6" i="18"/>
  <c r="C5" i="18"/>
  <c r="F15" i="16"/>
  <c r="I15" i="16" s="1"/>
  <c r="F16" i="16"/>
  <c r="I16" i="16" s="1"/>
  <c r="F17" i="16"/>
  <c r="I17" i="16" s="1"/>
  <c r="F18" i="16"/>
  <c r="I18" i="16" s="1"/>
  <c r="F19" i="16"/>
  <c r="I19" i="16" s="1"/>
  <c r="F20" i="16"/>
  <c r="I20" i="16" s="1"/>
  <c r="F21" i="16"/>
  <c r="I21" i="16" s="1"/>
  <c r="F22" i="16"/>
  <c r="I22" i="16" s="1"/>
  <c r="F23" i="16"/>
  <c r="I23" i="16" s="1"/>
  <c r="F24" i="16"/>
  <c r="I24" i="16" s="1"/>
  <c r="F25" i="16"/>
  <c r="I25" i="16" s="1"/>
  <c r="F26" i="16"/>
  <c r="I26" i="16" s="1"/>
  <c r="F27" i="16"/>
  <c r="I27" i="16" s="1"/>
  <c r="F28" i="16"/>
  <c r="I28" i="16" s="1"/>
  <c r="F29" i="16"/>
  <c r="I29" i="16" s="1"/>
  <c r="F30" i="16"/>
  <c r="I30" i="16" s="1"/>
  <c r="F31" i="16"/>
  <c r="I31" i="16" s="1"/>
  <c r="F32" i="16"/>
  <c r="I32" i="16" s="1"/>
  <c r="F33" i="16"/>
  <c r="I33" i="16" s="1"/>
  <c r="F34" i="16"/>
  <c r="I34" i="16" s="1"/>
  <c r="F35" i="16"/>
  <c r="I35" i="16" s="1"/>
  <c r="F36" i="16"/>
  <c r="I36" i="16" s="1"/>
  <c r="F37" i="16"/>
  <c r="I37" i="16" s="1"/>
  <c r="F38" i="16"/>
  <c r="I38" i="16" s="1"/>
  <c r="F14" i="16"/>
  <c r="I14" i="16" s="1"/>
  <c r="K22" i="2"/>
  <c r="L22" i="2" s="1"/>
  <c r="K21" i="2"/>
  <c r="O21" i="2" s="1"/>
  <c r="K20" i="2"/>
  <c r="O20" i="2" s="1"/>
  <c r="K19" i="2"/>
  <c r="O19" i="2" s="1"/>
  <c r="K18" i="2"/>
  <c r="L18" i="2" s="1"/>
  <c r="K17" i="2"/>
  <c r="L17" i="2" s="1"/>
  <c r="K16" i="2"/>
  <c r="O16" i="2" s="1"/>
  <c r="K15" i="2"/>
  <c r="O15" i="2" s="1"/>
  <c r="K14" i="2"/>
  <c r="L14" i="2" s="1"/>
  <c r="K13" i="2"/>
  <c r="O13" i="2" s="1"/>
  <c r="K12" i="2"/>
  <c r="O12" i="2" s="1"/>
  <c r="K11" i="2"/>
  <c r="O11" i="2" s="1"/>
  <c r="K10" i="2"/>
  <c r="K9" i="2"/>
  <c r="L9" i="2" s="1"/>
  <c r="K8" i="2"/>
  <c r="AC22" i="17"/>
  <c r="AC21" i="17"/>
  <c r="AC20" i="17"/>
  <c r="AC19" i="17"/>
  <c r="AC18" i="17"/>
  <c r="AC17" i="17"/>
  <c r="AC16" i="17"/>
  <c r="S22" i="17"/>
  <c r="S21" i="17"/>
  <c r="S20" i="17"/>
  <c r="S19" i="17"/>
  <c r="S18" i="17"/>
  <c r="S17" i="17"/>
  <c r="S16" i="17"/>
  <c r="AH16" i="17" s="1"/>
  <c r="I22" i="17"/>
  <c r="I21" i="17"/>
  <c r="I20" i="17"/>
  <c r="I19" i="17"/>
  <c r="I18" i="17"/>
  <c r="I17" i="17"/>
  <c r="I16" i="17"/>
  <c r="AC42" i="12"/>
  <c r="AC41" i="12"/>
  <c r="AC40" i="12"/>
  <c r="AC39" i="12"/>
  <c r="AC38" i="12"/>
  <c r="AC37" i="12"/>
  <c r="AC36" i="12"/>
  <c r="AC35" i="12"/>
  <c r="AC34" i="12"/>
  <c r="AC33" i="12"/>
  <c r="AC32" i="12"/>
  <c r="AC31" i="12"/>
  <c r="AC30" i="12"/>
  <c r="AC29" i="12"/>
  <c r="AC28" i="12"/>
  <c r="AC27" i="12"/>
  <c r="AC26" i="12"/>
  <c r="AC25" i="12"/>
  <c r="AC24" i="12"/>
  <c r="AC23" i="12"/>
  <c r="AC22" i="12"/>
  <c r="AC21" i="12"/>
  <c r="AC20" i="12"/>
  <c r="AC19" i="12"/>
  <c r="AC18" i="12"/>
  <c r="AC17" i="12"/>
  <c r="AC16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I42" i="12"/>
  <c r="I41" i="12"/>
  <c r="AG41" i="12" s="1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AG16" i="12" s="1"/>
  <c r="AC22" i="11"/>
  <c r="AC21" i="11"/>
  <c r="AC20" i="11"/>
  <c r="AC19" i="11"/>
  <c r="AC18" i="11"/>
  <c r="AC17" i="11"/>
  <c r="AI17" i="11" s="1"/>
  <c r="AC16" i="11"/>
  <c r="S22" i="11"/>
  <c r="S21" i="11"/>
  <c r="S20" i="11"/>
  <c r="S19" i="11"/>
  <c r="S18" i="11"/>
  <c r="S17" i="11"/>
  <c r="S16" i="11"/>
  <c r="I22" i="11"/>
  <c r="I21" i="11"/>
  <c r="I20" i="11"/>
  <c r="I19" i="11"/>
  <c r="I18" i="11"/>
  <c r="I17" i="11"/>
  <c r="I16" i="11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AG16" i="8" s="1"/>
  <c r="AC40" i="8"/>
  <c r="AC39" i="8"/>
  <c r="AC38" i="8"/>
  <c r="AI38" i="8" s="1"/>
  <c r="AC37" i="8"/>
  <c r="AC36" i="8"/>
  <c r="AC35" i="8"/>
  <c r="AC34" i="8"/>
  <c r="AC33" i="8"/>
  <c r="AC32" i="8"/>
  <c r="AC31" i="8"/>
  <c r="AC30" i="8"/>
  <c r="AC29" i="8"/>
  <c r="AC28" i="8"/>
  <c r="AC27" i="8"/>
  <c r="AC26" i="8"/>
  <c r="AC25" i="8"/>
  <c r="AC24" i="8"/>
  <c r="AC23" i="8"/>
  <c r="AC22" i="8"/>
  <c r="AC21" i="8"/>
  <c r="AC20" i="8"/>
  <c r="AC19" i="8"/>
  <c r="AC18" i="8"/>
  <c r="AC17" i="8"/>
  <c r="AC16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7" i="8"/>
  <c r="S18" i="8"/>
  <c r="S16" i="8"/>
  <c r="AH16" i="8" s="1"/>
  <c r="AD38" i="8"/>
  <c r="J41" i="12" l="1"/>
  <c r="I39" i="16"/>
  <c r="F22" i="18" s="1"/>
  <c r="O22" i="2"/>
  <c r="J17" i="17"/>
  <c r="AG17" i="17"/>
  <c r="J19" i="17"/>
  <c r="AG19" i="17"/>
  <c r="J21" i="17"/>
  <c r="AG21" i="17"/>
  <c r="J18" i="17"/>
  <c r="AG18" i="17"/>
  <c r="J20" i="17"/>
  <c r="AG20" i="17"/>
  <c r="J22" i="17"/>
  <c r="AG22" i="17"/>
  <c r="J16" i="17"/>
  <c r="AG16" i="17"/>
  <c r="J18" i="11"/>
  <c r="AG18" i="11"/>
  <c r="J20" i="11"/>
  <c r="AG20" i="11"/>
  <c r="J22" i="11"/>
  <c r="AG22" i="11"/>
  <c r="J17" i="11"/>
  <c r="AG17" i="11"/>
  <c r="J19" i="11"/>
  <c r="AG19" i="11"/>
  <c r="J21" i="11"/>
  <c r="AG21" i="11"/>
  <c r="J16" i="11"/>
  <c r="AG16" i="11"/>
  <c r="J18" i="8"/>
  <c r="AG18" i="8"/>
  <c r="J20" i="8"/>
  <c r="AG20" i="8"/>
  <c r="J22" i="8"/>
  <c r="AG22" i="8"/>
  <c r="J24" i="8"/>
  <c r="AG24" i="8"/>
  <c r="J26" i="8"/>
  <c r="AG26" i="8"/>
  <c r="J28" i="8"/>
  <c r="AG28" i="8"/>
  <c r="J30" i="8"/>
  <c r="AG30" i="8"/>
  <c r="J32" i="8"/>
  <c r="AG32" i="8"/>
  <c r="J34" i="8"/>
  <c r="AG34" i="8"/>
  <c r="J36" i="8"/>
  <c r="AG36" i="8"/>
  <c r="J38" i="8"/>
  <c r="AG38" i="8"/>
  <c r="J40" i="8"/>
  <c r="AG40" i="8"/>
  <c r="J17" i="8"/>
  <c r="AG17" i="8"/>
  <c r="J19" i="8"/>
  <c r="AG19" i="8"/>
  <c r="J21" i="8"/>
  <c r="AG21" i="8"/>
  <c r="J23" i="8"/>
  <c r="AG23" i="8"/>
  <c r="J25" i="8"/>
  <c r="AG25" i="8"/>
  <c r="J27" i="8"/>
  <c r="AG27" i="8"/>
  <c r="J29" i="8"/>
  <c r="AG29" i="8"/>
  <c r="J31" i="8"/>
  <c r="AG31" i="8"/>
  <c r="J33" i="8"/>
  <c r="AG33" i="8"/>
  <c r="J35" i="8"/>
  <c r="AG35" i="8"/>
  <c r="J37" i="8"/>
  <c r="AG37" i="8"/>
  <c r="J39" i="8"/>
  <c r="AG39" i="8"/>
  <c r="AD22" i="17"/>
  <c r="AI22" i="17"/>
  <c r="AD21" i="17"/>
  <c r="AI21" i="17"/>
  <c r="AD20" i="17"/>
  <c r="AI20" i="17"/>
  <c r="AD19" i="17"/>
  <c r="AI19" i="17"/>
  <c r="AD18" i="17"/>
  <c r="AI18" i="17"/>
  <c r="AD17" i="17"/>
  <c r="AI17" i="17"/>
  <c r="AD16" i="17"/>
  <c r="AI16" i="17"/>
  <c r="T22" i="17"/>
  <c r="AH22" i="17"/>
  <c r="T21" i="17"/>
  <c r="AH21" i="17"/>
  <c r="T20" i="17"/>
  <c r="AH20" i="17"/>
  <c r="T19" i="17"/>
  <c r="AH19" i="17"/>
  <c r="T18" i="17"/>
  <c r="AH18" i="17"/>
  <c r="T17" i="17"/>
  <c r="AH17" i="17"/>
  <c r="J16" i="12"/>
  <c r="J18" i="12"/>
  <c r="AG18" i="12"/>
  <c r="J20" i="12"/>
  <c r="AG20" i="12"/>
  <c r="J22" i="12"/>
  <c r="AG22" i="12"/>
  <c r="J24" i="12"/>
  <c r="AG24" i="12"/>
  <c r="J26" i="12"/>
  <c r="AG26" i="12"/>
  <c r="J28" i="12"/>
  <c r="AG28" i="12"/>
  <c r="J30" i="12"/>
  <c r="AG30" i="12"/>
  <c r="J32" i="12"/>
  <c r="AG32" i="12"/>
  <c r="J34" i="12"/>
  <c r="AG34" i="12"/>
  <c r="J36" i="12"/>
  <c r="AG36" i="12"/>
  <c r="J38" i="12"/>
  <c r="AG38" i="12"/>
  <c r="J40" i="12"/>
  <c r="AG40" i="12"/>
  <c r="J17" i="12"/>
  <c r="AG17" i="12"/>
  <c r="J19" i="12"/>
  <c r="AG19" i="12"/>
  <c r="J21" i="12"/>
  <c r="AG21" i="12"/>
  <c r="J23" i="12"/>
  <c r="AG23" i="12"/>
  <c r="J25" i="12"/>
  <c r="AG25" i="12"/>
  <c r="J27" i="12"/>
  <c r="AG27" i="12"/>
  <c r="J29" i="12"/>
  <c r="AG29" i="12"/>
  <c r="J31" i="12"/>
  <c r="AG31" i="12"/>
  <c r="J33" i="12"/>
  <c r="AG33" i="12"/>
  <c r="J35" i="12"/>
  <c r="AG35" i="12"/>
  <c r="J37" i="12"/>
  <c r="AG37" i="12"/>
  <c r="J39" i="12"/>
  <c r="AG39" i="12"/>
  <c r="T17" i="12"/>
  <c r="AH17" i="12"/>
  <c r="T19" i="12"/>
  <c r="AH19" i="12"/>
  <c r="T21" i="12"/>
  <c r="AH21" i="12"/>
  <c r="T23" i="12"/>
  <c r="AH23" i="12"/>
  <c r="T25" i="12"/>
  <c r="AH25" i="12"/>
  <c r="T27" i="12"/>
  <c r="AH27" i="12"/>
  <c r="T29" i="12"/>
  <c r="AH29" i="12"/>
  <c r="T31" i="12"/>
  <c r="AH31" i="12"/>
  <c r="T33" i="12"/>
  <c r="AH33" i="12"/>
  <c r="T35" i="12"/>
  <c r="AH35" i="12"/>
  <c r="T37" i="12"/>
  <c r="AH37" i="12"/>
  <c r="T39" i="12"/>
  <c r="AH39" i="12"/>
  <c r="T41" i="12"/>
  <c r="AH41" i="12"/>
  <c r="T16" i="12"/>
  <c r="AH16" i="12"/>
  <c r="T18" i="12"/>
  <c r="AH18" i="12"/>
  <c r="T20" i="12"/>
  <c r="AH20" i="12"/>
  <c r="T22" i="12"/>
  <c r="AH22" i="12"/>
  <c r="T24" i="12"/>
  <c r="AH24" i="12"/>
  <c r="T26" i="12"/>
  <c r="AH26" i="12"/>
  <c r="T28" i="12"/>
  <c r="AH28" i="12"/>
  <c r="T30" i="12"/>
  <c r="AH30" i="12"/>
  <c r="T32" i="12"/>
  <c r="AH32" i="12"/>
  <c r="T34" i="12"/>
  <c r="AH34" i="12"/>
  <c r="T36" i="12"/>
  <c r="AH36" i="12"/>
  <c r="T38" i="12"/>
  <c r="AH38" i="12"/>
  <c r="T40" i="12"/>
  <c r="AH40" i="12"/>
  <c r="AD16" i="12"/>
  <c r="AI16" i="12"/>
  <c r="AD18" i="12"/>
  <c r="AI18" i="12"/>
  <c r="AD20" i="12"/>
  <c r="AI20" i="12"/>
  <c r="AD22" i="12"/>
  <c r="AI22" i="12"/>
  <c r="AD24" i="12"/>
  <c r="AI24" i="12"/>
  <c r="AD26" i="12"/>
  <c r="AI26" i="12"/>
  <c r="AD28" i="12"/>
  <c r="AI28" i="12"/>
  <c r="AD30" i="12"/>
  <c r="AI30" i="12"/>
  <c r="AD32" i="12"/>
  <c r="AI32" i="12"/>
  <c r="AD34" i="12"/>
  <c r="AI34" i="12"/>
  <c r="AD36" i="12"/>
  <c r="AI36" i="12"/>
  <c r="AD38" i="12"/>
  <c r="AI38" i="12"/>
  <c r="AD40" i="12"/>
  <c r="AI40" i="12"/>
  <c r="AD42" i="12"/>
  <c r="AI42" i="12"/>
  <c r="AD17" i="12"/>
  <c r="AI17" i="12"/>
  <c r="AD19" i="12"/>
  <c r="AI19" i="12"/>
  <c r="AD21" i="12"/>
  <c r="AI21" i="12"/>
  <c r="AD23" i="12"/>
  <c r="AI23" i="12"/>
  <c r="AD25" i="12"/>
  <c r="AI25" i="12"/>
  <c r="AD27" i="12"/>
  <c r="AI27" i="12"/>
  <c r="AD29" i="12"/>
  <c r="AI29" i="12"/>
  <c r="AD31" i="12"/>
  <c r="AI31" i="12"/>
  <c r="AD33" i="12"/>
  <c r="AI33" i="12"/>
  <c r="AD35" i="12"/>
  <c r="AI35" i="12"/>
  <c r="AD37" i="12"/>
  <c r="AI37" i="12"/>
  <c r="AD39" i="12"/>
  <c r="AI39" i="12"/>
  <c r="AD41" i="12"/>
  <c r="AI41" i="12"/>
  <c r="J42" i="12"/>
  <c r="AG42" i="12"/>
  <c r="T42" i="12"/>
  <c r="AH42" i="12"/>
  <c r="AD19" i="11"/>
  <c r="AI19" i="11"/>
  <c r="AD21" i="11"/>
  <c r="AI21" i="11"/>
  <c r="AD18" i="11"/>
  <c r="AI18" i="11"/>
  <c r="AD20" i="11"/>
  <c r="AI20" i="11"/>
  <c r="AD22" i="11"/>
  <c r="AI22" i="11"/>
  <c r="AD16" i="11"/>
  <c r="AI16" i="11"/>
  <c r="T22" i="11"/>
  <c r="AH22" i="11"/>
  <c r="T21" i="11"/>
  <c r="AH21" i="11"/>
  <c r="T20" i="11"/>
  <c r="AH20" i="11"/>
  <c r="T19" i="11"/>
  <c r="AH19" i="11"/>
  <c r="T18" i="11"/>
  <c r="AH18" i="11"/>
  <c r="T17" i="11"/>
  <c r="AH17" i="11"/>
  <c r="T16" i="11"/>
  <c r="AH16" i="11"/>
  <c r="T18" i="8"/>
  <c r="AH18" i="8"/>
  <c r="T17" i="8"/>
  <c r="AH17" i="8"/>
  <c r="T40" i="8"/>
  <c r="AH40" i="8"/>
  <c r="T39" i="8"/>
  <c r="AH39" i="8"/>
  <c r="T38" i="8"/>
  <c r="AH38" i="8"/>
  <c r="T37" i="8"/>
  <c r="AH37" i="8"/>
  <c r="T36" i="8"/>
  <c r="AH36" i="8"/>
  <c r="T35" i="8"/>
  <c r="AH35" i="8"/>
  <c r="T34" i="8"/>
  <c r="AH34" i="8"/>
  <c r="T33" i="8"/>
  <c r="AH33" i="8"/>
  <c r="T32" i="8"/>
  <c r="AH32" i="8"/>
  <c r="T31" i="8"/>
  <c r="AH31" i="8"/>
  <c r="T30" i="8"/>
  <c r="AH30" i="8"/>
  <c r="T29" i="8"/>
  <c r="AH29" i="8"/>
  <c r="T28" i="8"/>
  <c r="AH28" i="8"/>
  <c r="T27" i="8"/>
  <c r="AH27" i="8"/>
  <c r="T26" i="8"/>
  <c r="AH26" i="8"/>
  <c r="T25" i="8"/>
  <c r="AH25" i="8"/>
  <c r="T24" i="8"/>
  <c r="AH24" i="8"/>
  <c r="T23" i="8"/>
  <c r="AH23" i="8"/>
  <c r="T22" i="8"/>
  <c r="AH22" i="8"/>
  <c r="T21" i="8"/>
  <c r="AH21" i="8"/>
  <c r="T20" i="8"/>
  <c r="AH20" i="8"/>
  <c r="T19" i="8"/>
  <c r="AH19" i="8"/>
  <c r="T16" i="8"/>
  <c r="AI16" i="8"/>
  <c r="AD16" i="8"/>
  <c r="AD18" i="8"/>
  <c r="AI18" i="8"/>
  <c r="AD17" i="8"/>
  <c r="AI17" i="8"/>
  <c r="AD40" i="8"/>
  <c r="AI40" i="8"/>
  <c r="AD39" i="8"/>
  <c r="AI39" i="8"/>
  <c r="AD37" i="8"/>
  <c r="AI37" i="8"/>
  <c r="AD36" i="8"/>
  <c r="AI36" i="8"/>
  <c r="AD35" i="8"/>
  <c r="AI35" i="8"/>
  <c r="AD34" i="8"/>
  <c r="AI34" i="8"/>
  <c r="AD33" i="8"/>
  <c r="AI33" i="8"/>
  <c r="AD32" i="8"/>
  <c r="AI32" i="8"/>
  <c r="AD31" i="8"/>
  <c r="AI31" i="8"/>
  <c r="AD30" i="8"/>
  <c r="AI30" i="8"/>
  <c r="AD29" i="8"/>
  <c r="AI29" i="8"/>
  <c r="AD28" i="8"/>
  <c r="AI28" i="8"/>
  <c r="AD27" i="8"/>
  <c r="AI27" i="8"/>
  <c r="AD26" i="8"/>
  <c r="AI26" i="8"/>
  <c r="AD25" i="8"/>
  <c r="AI25" i="8"/>
  <c r="AD24" i="8"/>
  <c r="AI24" i="8"/>
  <c r="AD23" i="8"/>
  <c r="AI23" i="8"/>
  <c r="AD22" i="8"/>
  <c r="AI22" i="8"/>
  <c r="AD21" i="8"/>
  <c r="AI21" i="8"/>
  <c r="AD20" i="8"/>
  <c r="AI20" i="8"/>
  <c r="AD19" i="8"/>
  <c r="AI19" i="8"/>
  <c r="O14" i="2"/>
  <c r="M14" i="2" s="1"/>
  <c r="F10" i="19" s="1"/>
  <c r="L11" i="2"/>
  <c r="M11" i="2" s="1"/>
  <c r="F7" i="19" s="1"/>
  <c r="O9" i="2"/>
  <c r="M9" i="2" s="1"/>
  <c r="F5" i="19" s="1"/>
  <c r="O17" i="2"/>
  <c r="L21" i="2"/>
  <c r="M21" i="2" s="1"/>
  <c r="F17" i="19" s="1"/>
  <c r="M17" i="2"/>
  <c r="F13" i="19" s="1"/>
  <c r="M22" i="2"/>
  <c r="F18" i="19" s="1"/>
  <c r="P9" i="11"/>
  <c r="P10" i="11" s="1"/>
  <c r="L16" i="2"/>
  <c r="M16" i="2" s="1"/>
  <c r="F12" i="19" s="1"/>
  <c r="L19" i="2"/>
  <c r="M19" i="2" s="1"/>
  <c r="F15" i="19" s="1"/>
  <c r="P9" i="8"/>
  <c r="P10" i="8" s="1"/>
  <c r="L13" i="2"/>
  <c r="M13" i="2" s="1"/>
  <c r="F9" i="19" s="1"/>
  <c r="Z9" i="12"/>
  <c r="Z10" i="12" s="1"/>
  <c r="F9" i="16"/>
  <c r="E42" i="7" s="1"/>
  <c r="L15" i="2"/>
  <c r="M15" i="2" s="1"/>
  <c r="F11" i="19" s="1"/>
  <c r="O18" i="2"/>
  <c r="M18" i="2" s="1"/>
  <c r="F14" i="19" s="1"/>
  <c r="P9" i="12"/>
  <c r="P10" i="12" s="1"/>
  <c r="Z9" i="11"/>
  <c r="Z10" i="11" s="1"/>
  <c r="AD17" i="11"/>
  <c r="Z9" i="17"/>
  <c r="F9" i="17"/>
  <c r="F10" i="17" s="1"/>
  <c r="F9" i="12"/>
  <c r="F10" i="12" s="1"/>
  <c r="P9" i="17"/>
  <c r="P10" i="17" s="1"/>
  <c r="L10" i="2"/>
  <c r="O10" i="2"/>
  <c r="F9" i="11"/>
  <c r="F10" i="11" s="1"/>
  <c r="Z9" i="8"/>
  <c r="Z10" i="8" s="1"/>
  <c r="L12" i="2"/>
  <c r="M12" i="2" s="1"/>
  <c r="F8" i="19" s="1"/>
  <c r="O8" i="2"/>
  <c r="L8" i="2"/>
  <c r="L20" i="2"/>
  <c r="M20" i="2" s="1"/>
  <c r="F16" i="19" s="1"/>
  <c r="T16" i="17"/>
  <c r="F9" i="8"/>
  <c r="F10" i="8" s="1"/>
  <c r="J16" i="8"/>
  <c r="K4" i="21"/>
  <c r="E38" i="7" s="1"/>
  <c r="M8" i="21"/>
  <c r="M4" i="19" s="1"/>
  <c r="F11" i="17" l="1"/>
  <c r="E19" i="7" s="1"/>
  <c r="Z11" i="12"/>
  <c r="E18" i="7" s="1"/>
  <c r="P11" i="11"/>
  <c r="E14" i="7" s="1"/>
  <c r="P11" i="12"/>
  <c r="E17" i="7" s="1"/>
  <c r="AH23" i="17"/>
  <c r="M11" i="18" s="1"/>
  <c r="AI23" i="17"/>
  <c r="M12" i="18" s="1"/>
  <c r="AI23" i="11"/>
  <c r="F12" i="18" s="1"/>
  <c r="Z11" i="17"/>
  <c r="E21" i="7" s="1"/>
  <c r="F11" i="11"/>
  <c r="E13" i="7" s="1"/>
  <c r="P11" i="8"/>
  <c r="E11" i="7" s="1"/>
  <c r="F11" i="12"/>
  <c r="E16" i="7" s="1"/>
  <c r="AG23" i="11"/>
  <c r="F10" i="18" s="1"/>
  <c r="AG23" i="17"/>
  <c r="M10" i="18" s="1"/>
  <c r="AH43" i="12"/>
  <c r="M5" i="18" s="1"/>
  <c r="AG43" i="12"/>
  <c r="M4" i="18" s="1"/>
  <c r="AG41" i="8"/>
  <c r="F4" i="18" s="1"/>
  <c r="F11" i="8"/>
  <c r="E10" i="7" s="1"/>
  <c r="P11" i="17"/>
  <c r="E20" i="7" s="1"/>
  <c r="AI43" i="12"/>
  <c r="M6" i="18" s="1"/>
  <c r="AH23" i="11"/>
  <c r="F11" i="18" s="1"/>
  <c r="Z11" i="11"/>
  <c r="E15" i="7" s="1"/>
  <c r="AH41" i="8"/>
  <c r="F5" i="18" s="1"/>
  <c r="Z11" i="8"/>
  <c r="E12" i="7" s="1"/>
  <c r="AI41" i="8"/>
  <c r="F6" i="18" s="1"/>
  <c r="L10" i="18"/>
  <c r="G64" i="28"/>
  <c r="L11" i="18"/>
  <c r="O64" i="28"/>
  <c r="E12" i="18"/>
  <c r="W28" i="28"/>
  <c r="L5" i="18"/>
  <c r="O36" i="28"/>
  <c r="L6" i="18"/>
  <c r="W36" i="28"/>
  <c r="L4" i="18"/>
  <c r="G36" i="28"/>
  <c r="E11" i="18"/>
  <c r="O28" i="28"/>
  <c r="E10" i="18"/>
  <c r="G28" i="28"/>
  <c r="E5" i="18"/>
  <c r="O2" i="28"/>
  <c r="E4" i="18"/>
  <c r="G2" i="28"/>
  <c r="E6" i="18"/>
  <c r="W2" i="28"/>
  <c r="M10" i="2"/>
  <c r="F6" i="19" s="1"/>
  <c r="M8" i="2"/>
  <c r="F4" i="19" s="1"/>
  <c r="Z10" i="17"/>
  <c r="K4" i="2"/>
  <c r="E28" i="7" s="1"/>
  <c r="L12" i="18" l="1"/>
  <c r="W64" i="28"/>
  <c r="E43" i="7"/>
</calcChain>
</file>

<file path=xl/sharedStrings.xml><?xml version="1.0" encoding="utf-8"?>
<sst xmlns="http://schemas.openxmlformats.org/spreadsheetml/2006/main" count="1506" uniqueCount="110">
  <si>
    <t>Věkový průměr</t>
  </si>
  <si>
    <t>Jméno a příjmení vedoucí:</t>
  </si>
  <si>
    <t>Počet autobusů</t>
  </si>
  <si>
    <t>Jméno a příjmení</t>
  </si>
  <si>
    <t xml:space="preserve">              (e-mail):</t>
  </si>
  <si>
    <t>den</t>
  </si>
  <si>
    <t>měsíc</t>
  </si>
  <si>
    <t>rok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</si>
  <si>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</si>
  <si>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</si>
  <si>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</si>
  <si>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</si>
  <si>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</si>
  <si>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</si>
  <si>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</si>
  <si>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</si>
  <si>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</si>
  <si>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</si>
  <si>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</si>
  <si>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</si>
  <si>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</si>
  <si>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</si>
  <si>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</si>
  <si>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</si>
  <si>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</si>
  <si>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</si>
  <si>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</si>
  <si>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</si>
  <si>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</si>
  <si>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</si>
  <si>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</si>
  <si>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</si>
  <si>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</si>
  <si>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Zařazení do soutěžní kategorie</t>
  </si>
  <si>
    <t>Startovné</t>
  </si>
  <si>
    <t>věk</t>
  </si>
  <si>
    <t>Startovné celkem</t>
  </si>
  <si>
    <t>26.</t>
  </si>
  <si>
    <t>27.</t>
  </si>
  <si>
    <t>Město</t>
  </si>
  <si>
    <t>Název skupiny</t>
  </si>
  <si>
    <t>Celkem k úhradě za startovné</t>
  </si>
  <si>
    <t xml:space="preserve">Celkem </t>
  </si>
  <si>
    <t>Kategorie</t>
  </si>
  <si>
    <t>Poznámka:</t>
  </si>
  <si>
    <t>Datum narození</t>
  </si>
  <si>
    <t>Délka sóla</t>
  </si>
  <si>
    <t>Délka skladby</t>
  </si>
  <si>
    <t>Rodičovské týmy</t>
  </si>
  <si>
    <t>Skupina baton 1</t>
  </si>
  <si>
    <t>Skupina baton 2</t>
  </si>
  <si>
    <t>Skupina baton 3</t>
  </si>
  <si>
    <t>Miniformace pompony 1</t>
  </si>
  <si>
    <t>Miniformace pompony 2</t>
  </si>
  <si>
    <t>Miniformace pompony 3</t>
  </si>
  <si>
    <t>Zda máte více skupin pro stejnou disciplínu, tak pro druhou skupinu, použíjte vedlejší tabulku.</t>
  </si>
  <si>
    <t>Skupina baton</t>
  </si>
  <si>
    <t>Miniformace baton</t>
  </si>
  <si>
    <t>Pompony</t>
  </si>
  <si>
    <t>Miniformace pompony</t>
  </si>
  <si>
    <t>město</t>
  </si>
  <si>
    <t>skupina</t>
  </si>
  <si>
    <t>kategorie</t>
  </si>
  <si>
    <t>jméno a příjmení</t>
  </si>
  <si>
    <t>délka skl.</t>
  </si>
  <si>
    <t>Sólo pompony</t>
  </si>
  <si>
    <t xml:space="preserve">Kontaktní údaje     </t>
  </si>
  <si>
    <t>Duo, trio pompony</t>
  </si>
  <si>
    <t>Délka skl.</t>
  </si>
  <si>
    <t>Slouží pouze pro sčitatele</t>
  </si>
  <si>
    <t>jméno</t>
  </si>
  <si>
    <t>Pompony klasik 1</t>
  </si>
  <si>
    <t>Pompony klasik 2</t>
  </si>
  <si>
    <t>Pompony klasik 3</t>
  </si>
  <si>
    <t>kat.</t>
  </si>
  <si>
    <t>Pompony klasik</t>
  </si>
  <si>
    <t>Skupina pompony</t>
  </si>
  <si>
    <r>
      <t xml:space="preserve">Kontakt </t>
    </r>
    <r>
      <rPr>
        <i/>
        <sz val="14"/>
        <color indexed="8"/>
        <rFont val="Times New Roman"/>
        <family val="1"/>
        <charset val="238"/>
      </rPr>
      <t>(tel.)</t>
    </r>
    <r>
      <rPr>
        <b/>
        <sz val="14"/>
        <color indexed="8"/>
        <rFont val="Times New Roman"/>
        <family val="1"/>
        <charset val="238"/>
      </rPr>
      <t>:</t>
    </r>
  </si>
  <si>
    <t>Miniformace baton 1</t>
  </si>
  <si>
    <t>Miniformace baton 2</t>
  </si>
  <si>
    <t>Miniformace baton 3</t>
  </si>
  <si>
    <t>Skupina pompony 1</t>
  </si>
  <si>
    <t>Skupina pompony 2</t>
  </si>
  <si>
    <t>Skupina pompony 3</t>
  </si>
  <si>
    <t>Miformace pompony</t>
  </si>
  <si>
    <t>Skupina pompony klasik</t>
  </si>
  <si>
    <t>Sólo baton</t>
  </si>
  <si>
    <t>Duo, trio baton</t>
  </si>
  <si>
    <t>Sólo 2 baton</t>
  </si>
  <si>
    <t>Sólo pompony klasik</t>
  </si>
  <si>
    <t>Duo, trio pompony klasik</t>
  </si>
  <si>
    <t>Sólo pompon klasik</t>
  </si>
  <si>
    <t>Duo, trio 2 baton</t>
  </si>
  <si>
    <t>počet</t>
  </si>
  <si>
    <t>Miniformace mix</t>
  </si>
  <si>
    <t>Miniformace  mix</t>
  </si>
  <si>
    <t>Miniformace mix 1</t>
  </si>
  <si>
    <t>Miniformace mix 2</t>
  </si>
  <si>
    <t>Miniformace mix 3</t>
  </si>
  <si>
    <t>Sólo mace</t>
  </si>
  <si>
    <t>Sólo flag</t>
  </si>
  <si>
    <t>Sólo mece</t>
  </si>
  <si>
    <t>Duo, trio mace</t>
  </si>
  <si>
    <t>Duo, trio flag</t>
  </si>
  <si>
    <t>Sólo freestyle / taneční rytmické sólo</t>
  </si>
  <si>
    <t>Sólo freestyle / tan.ryt. sólo</t>
  </si>
  <si>
    <t>Sólo freestyle_tanečí rytmické sólo</t>
  </si>
  <si>
    <t>Duo, trio 2 mace</t>
  </si>
  <si>
    <t>Duo, trio mix</t>
  </si>
  <si>
    <t>15. ročník mažoretkové soutěže "O pohár města Hranice"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</si>
</sst>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h:mm;@"/>
  </numFmts>
  <fonts count="32" x14ac:knownFonts="1">
    <font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10"/>
      <name val="Calibri"/>
      <family val="2"/>
      <charset val="238"/>
    </font>
    <font>
      <sz val="14"/>
      <name val="Calibri"/>
      <family val="2"/>
      <charset val="238"/>
    </font>
    <font>
      <sz val="14"/>
      <color indexed="61"/>
      <name val="Calibri"/>
      <family val="2"/>
      <charset val="238"/>
    </font>
    <font>
      <sz val="8"/>
      <name val="Calibri"/>
      <family val="2"/>
      <charset val="238"/>
    </font>
    <font>
      <sz val="14"/>
      <color indexed="9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color indexed="9"/>
      <name val="Calibri"/>
      <family val="2"/>
      <charset val="238"/>
    </font>
    <font>
      <sz val="14"/>
      <color indexed="2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rgb="FF0070C0"/>
      <name val="Calibri"/>
      <family val="2"/>
      <charset val="238"/>
    </font>
    <font>
      <b/>
      <i/>
      <sz val="14"/>
      <color rgb="FF0070C0"/>
      <name val="Calibri"/>
      <family val="2"/>
      <charset val="238"/>
    </font>
    <font>
      <b/>
      <i/>
      <sz val="11"/>
      <color rgb="FFFF0000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8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i/>
      <sz val="14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i/>
      <sz val="14"/>
      <color indexed="8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b/>
      <sz val="14"/>
      <color rgb="FFFF0000"/>
      <name val="Calibri"/>
      <family val="2"/>
      <charset val="238"/>
    </font>
    <font>
      <b/>
      <sz val="7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1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/>
    <xf numFmtId="0" fontId="3" fillId="0" borderId="2" xfId="0" applyFont="1" applyBorder="1"/>
    <xf numFmtId="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2" fontId="10" fillId="0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Border="1" applyProtection="1">
      <protection hidden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0" fontId="11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9" fillId="0" borderId="0" xfId="0" applyFont="1"/>
    <xf numFmtId="0" fontId="3" fillId="0" borderId="1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right"/>
      <protection locked="0"/>
    </xf>
    <xf numFmtId="4" fontId="3" fillId="0" borderId="0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 applyProtection="1">
      <protection hidden="1"/>
    </xf>
    <xf numFmtId="4" fontId="3" fillId="0" borderId="0" xfId="0" applyNumberFormat="1" applyFont="1"/>
    <xf numFmtId="44" fontId="3" fillId="0" borderId="0" xfId="1" applyFont="1"/>
    <xf numFmtId="2" fontId="5" fillId="2" borderId="3" xfId="0" applyNumberFormat="1" applyFont="1" applyFill="1" applyBorder="1" applyAlignment="1" applyProtection="1">
      <alignment horizontal="right"/>
      <protection hidden="1"/>
    </xf>
    <xf numFmtId="2" fontId="5" fillId="2" borderId="1" xfId="0" applyNumberFormat="1" applyFont="1" applyFill="1" applyBorder="1" applyAlignment="1" applyProtection="1">
      <alignment horizontal="right"/>
      <protection hidden="1"/>
    </xf>
    <xf numFmtId="0" fontId="5" fillId="2" borderId="1" xfId="0" applyFont="1" applyFill="1" applyBorder="1" applyAlignment="1" applyProtection="1">
      <alignment horizontal="right"/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4" fontId="5" fillId="2" borderId="1" xfId="0" applyNumberFormat="1" applyFont="1" applyFill="1" applyBorder="1" applyAlignment="1" applyProtection="1">
      <alignment horizontal="right"/>
      <protection hidden="1"/>
    </xf>
    <xf numFmtId="0" fontId="5" fillId="2" borderId="5" xfId="0" applyFont="1" applyFill="1" applyBorder="1" applyAlignment="1" applyProtection="1">
      <alignment horizontal="right"/>
      <protection hidden="1"/>
    </xf>
    <xf numFmtId="4" fontId="5" fillId="2" borderId="5" xfId="0" applyNumberFormat="1" applyFont="1" applyFill="1" applyBorder="1" applyAlignment="1" applyProtection="1">
      <alignment horizontal="right"/>
      <protection hidden="1"/>
    </xf>
    <xf numFmtId="4" fontId="5" fillId="2" borderId="3" xfId="0" applyNumberFormat="1" applyFont="1" applyFill="1" applyBorder="1" applyAlignment="1" applyProtection="1">
      <alignment horizontal="right"/>
      <protection hidden="1"/>
    </xf>
    <xf numFmtId="4" fontId="5" fillId="2" borderId="7" xfId="0" applyNumberFormat="1" applyFont="1" applyFill="1" applyBorder="1" applyAlignment="1" applyProtection="1">
      <alignment horizontal="right"/>
      <protection hidden="1"/>
    </xf>
    <xf numFmtId="0" fontId="4" fillId="2" borderId="1" xfId="0" applyFont="1" applyFill="1" applyBorder="1" applyAlignment="1"/>
    <xf numFmtId="0" fontId="1" fillId="2" borderId="4" xfId="0" applyFont="1" applyFill="1" applyBorder="1" applyAlignment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3" fillId="4" borderId="1" xfId="0" applyFont="1" applyFill="1" applyBorder="1"/>
    <xf numFmtId="0" fontId="5" fillId="2" borderId="3" xfId="0" applyFont="1" applyFill="1" applyBorder="1" applyAlignment="1" applyProtection="1">
      <alignment horizontal="right"/>
      <protection hidden="1"/>
    </xf>
    <xf numFmtId="0" fontId="5" fillId="2" borderId="10" xfId="0" applyFont="1" applyFill="1" applyBorder="1" applyAlignment="1" applyProtection="1">
      <alignment horizontal="right"/>
      <protection hidden="1"/>
    </xf>
    <xf numFmtId="0" fontId="5" fillId="2" borderId="7" xfId="0" applyFont="1" applyFill="1" applyBorder="1" applyAlignment="1" applyProtection="1">
      <alignment horizontal="right"/>
      <protection hidden="1"/>
    </xf>
    <xf numFmtId="0" fontId="14" fillId="0" borderId="0" xfId="0" applyFont="1" applyFill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2" fontId="3" fillId="0" borderId="0" xfId="0" applyNumberFormat="1" applyFont="1"/>
    <xf numFmtId="2" fontId="3" fillId="2" borderId="1" xfId="0" applyNumberFormat="1" applyFont="1" applyFill="1" applyBorder="1" applyAlignment="1" applyProtection="1">
      <protection hidden="1"/>
    </xf>
    <xf numFmtId="2" fontId="5" fillId="2" borderId="1" xfId="0" applyNumberFormat="1" applyFont="1" applyFill="1" applyBorder="1" applyAlignment="1" applyProtection="1">
      <alignment horizontal="left"/>
      <protection hidden="1"/>
    </xf>
    <xf numFmtId="2" fontId="12" fillId="2" borderId="5" xfId="0" applyNumberFormat="1" applyFont="1" applyFill="1" applyBorder="1" applyAlignment="1" applyProtection="1">
      <alignment horizontal="left"/>
      <protection hidden="1"/>
    </xf>
    <xf numFmtId="2" fontId="5" fillId="2" borderId="3" xfId="0" applyNumberFormat="1" applyFont="1" applyFill="1" applyBorder="1" applyAlignment="1" applyProtection="1">
      <alignment horizontal="left"/>
      <protection hidden="1"/>
    </xf>
    <xf numFmtId="0" fontId="17" fillId="0" borderId="0" xfId="0" applyFont="1" applyAlignment="1"/>
    <xf numFmtId="0" fontId="18" fillId="0" borderId="0" xfId="0" applyFont="1" applyAlignment="1"/>
    <xf numFmtId="0" fontId="18" fillId="0" borderId="0" xfId="0" applyFont="1" applyBorder="1" applyAlignment="1">
      <alignment horizontal="center"/>
    </xf>
    <xf numFmtId="0" fontId="18" fillId="0" borderId="0" xfId="0" applyFont="1"/>
    <xf numFmtId="0" fontId="1" fillId="2" borderId="1" xfId="0" applyFont="1" applyFill="1" applyBorder="1" applyAlignment="1"/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>
      <alignment horizontal="center"/>
    </xf>
    <xf numFmtId="44" fontId="3" fillId="0" borderId="0" xfId="1" applyFont="1" applyFill="1"/>
    <xf numFmtId="0" fontId="3" fillId="0" borderId="0" xfId="0" applyFont="1" applyFill="1" applyBorder="1" applyAlignment="1">
      <alignment horizontal="center"/>
    </xf>
    <xf numFmtId="0" fontId="13" fillId="5" borderId="0" xfId="0" applyFont="1" applyFill="1" applyProtection="1">
      <protection hidden="1"/>
    </xf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13" fillId="0" borderId="0" xfId="0" applyFont="1" applyFill="1" applyProtection="1">
      <protection hidden="1"/>
    </xf>
    <xf numFmtId="0" fontId="13" fillId="0" borderId="0" xfId="0" applyFont="1" applyFill="1" applyAlignment="1" applyProtection="1">
      <alignment horizontal="center"/>
      <protection hidden="1"/>
    </xf>
    <xf numFmtId="164" fontId="13" fillId="0" borderId="0" xfId="0" applyNumberFormat="1" applyFont="1" applyFill="1" applyProtection="1">
      <protection hidden="1"/>
    </xf>
    <xf numFmtId="20" fontId="0" fillId="0" borderId="0" xfId="0" applyNumberFormat="1" applyProtection="1">
      <protection hidden="1"/>
    </xf>
    <xf numFmtId="0" fontId="0" fillId="5" borderId="0" xfId="0" applyFill="1" applyProtection="1">
      <protection hidden="1"/>
    </xf>
    <xf numFmtId="0" fontId="0" fillId="5" borderId="0" xfId="0" applyNumberFormat="1" applyFill="1" applyProtection="1">
      <protection hidden="1"/>
    </xf>
    <xf numFmtId="0" fontId="0" fillId="0" borderId="0" xfId="0" applyNumberFormat="1" applyProtection="1">
      <protection hidden="1"/>
    </xf>
    <xf numFmtId="0" fontId="13" fillId="0" borderId="0" xfId="0" applyNumberFormat="1" applyFont="1" applyAlignment="1" applyProtection="1">
      <alignment horizontal="center"/>
      <protection hidden="1"/>
    </xf>
    <xf numFmtId="2" fontId="0" fillId="0" borderId="0" xfId="0" applyNumberFormat="1" applyProtection="1">
      <protection hidden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protection hidden="1"/>
    </xf>
    <xf numFmtId="0" fontId="3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protection hidden="1"/>
    </xf>
    <xf numFmtId="0" fontId="3" fillId="2" borderId="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0" borderId="2" xfId="0" applyFont="1" applyBorder="1" applyAlignment="1">
      <alignment horizontal="center"/>
    </xf>
    <xf numFmtId="0" fontId="3" fillId="0" borderId="0" xfId="0" applyFont="1" applyProtection="1"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hidden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0" xfId="0" applyFont="1" applyBorder="1" applyAlignment="1" applyProtection="1">
      <alignment horizontal="right"/>
      <protection locked="0"/>
    </xf>
    <xf numFmtId="2" fontId="5" fillId="2" borderId="20" xfId="0" applyNumberFormat="1" applyFont="1" applyFill="1" applyBorder="1" applyAlignment="1" applyProtection="1">
      <alignment horizontal="left"/>
      <protection hidden="1"/>
    </xf>
    <xf numFmtId="4" fontId="5" fillId="2" borderId="24" xfId="0" applyNumberFormat="1" applyFont="1" applyFill="1" applyBorder="1" applyAlignment="1" applyProtection="1">
      <alignment horizontal="right"/>
      <protection hidden="1"/>
    </xf>
    <xf numFmtId="2" fontId="5" fillId="2" borderId="24" xfId="0" applyNumberFormat="1" applyFont="1" applyFill="1" applyBorder="1" applyAlignment="1" applyProtection="1">
      <alignment horizontal="left"/>
      <protection hidden="1"/>
    </xf>
    <xf numFmtId="0" fontId="19" fillId="0" borderId="0" xfId="0" applyFont="1" applyProtection="1">
      <protection hidden="1"/>
    </xf>
    <xf numFmtId="164" fontId="19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6" fillId="0" borderId="0" xfId="0" applyFont="1"/>
    <xf numFmtId="0" fontId="21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2" fontId="21" fillId="0" borderId="0" xfId="0" applyNumberFormat="1" applyFont="1" applyFill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18" fillId="0" borderId="0" xfId="0" applyFont="1" applyFill="1"/>
    <xf numFmtId="0" fontId="22" fillId="0" borderId="0" xfId="0" applyFont="1" applyFill="1"/>
    <xf numFmtId="0" fontId="18" fillId="0" borderId="0" xfId="0" applyFont="1" applyFill="1" applyProtection="1">
      <protection hidden="1"/>
    </xf>
    <xf numFmtId="0" fontId="18" fillId="0" borderId="0" xfId="0" applyFont="1" applyProtection="1">
      <protection hidden="1"/>
    </xf>
    <xf numFmtId="0" fontId="18" fillId="0" borderId="0" xfId="0" applyFont="1" applyAlignment="1" applyProtection="1">
      <protection hidden="1"/>
    </xf>
    <xf numFmtId="0" fontId="23" fillId="0" borderId="0" xfId="0" applyFont="1"/>
    <xf numFmtId="2" fontId="18" fillId="0" borderId="0" xfId="0" applyNumberFormat="1" applyFont="1" applyAlignment="1" applyProtection="1">
      <alignment horizontal="right"/>
      <protection hidden="1"/>
    </xf>
    <xf numFmtId="0" fontId="18" fillId="0" borderId="0" xfId="0" applyFont="1" applyAlignment="1">
      <alignment horizontal="right"/>
    </xf>
    <xf numFmtId="2" fontId="17" fillId="0" borderId="0" xfId="0" applyNumberFormat="1" applyFont="1" applyAlignment="1"/>
    <xf numFmtId="2" fontId="18" fillId="0" borderId="0" xfId="0" applyNumberFormat="1" applyFont="1" applyAlignment="1"/>
    <xf numFmtId="2" fontId="18" fillId="0" borderId="0" xfId="0" applyNumberFormat="1" applyFont="1" applyBorder="1" applyAlignment="1">
      <alignment horizontal="center"/>
    </xf>
    <xf numFmtId="2" fontId="18" fillId="0" borderId="0" xfId="0" applyNumberFormat="1" applyFont="1"/>
    <xf numFmtId="0" fontId="3" fillId="2" borderId="1" xfId="0" applyFont="1" applyFill="1" applyBorder="1" applyAlignment="1" applyProtection="1">
      <protection hidden="1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protection hidden="1"/>
    </xf>
    <xf numFmtId="0" fontId="3" fillId="0" borderId="2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5" fillId="0" borderId="11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20" fontId="0" fillId="0" borderId="0" xfId="0" applyNumberFormat="1" applyFill="1" applyProtection="1">
      <protection hidden="1"/>
    </xf>
    <xf numFmtId="0" fontId="0" fillId="0" borderId="0" xfId="0" quotePrefix="1" applyFill="1" applyProtection="1">
      <protection hidden="1"/>
    </xf>
    <xf numFmtId="20" fontId="0" fillId="0" borderId="0" xfId="0" quotePrefix="1" applyNumberFormat="1" applyFill="1" applyProtection="1">
      <protection hidden="1"/>
    </xf>
    <xf numFmtId="20" fontId="0" fillId="0" borderId="0" xfId="0" applyNumberFormat="1" applyAlignment="1" applyProtection="1">
      <protection hidden="1"/>
    </xf>
    <xf numFmtId="0" fontId="25" fillId="0" borderId="0" xfId="0" applyFont="1" applyProtection="1">
      <protection locked="0"/>
    </xf>
    <xf numFmtId="0" fontId="26" fillId="0" borderId="0" xfId="0" applyFont="1" applyAlignment="1"/>
    <xf numFmtId="0" fontId="25" fillId="0" borderId="0" xfId="0" applyFont="1" applyFill="1"/>
    <xf numFmtId="0" fontId="25" fillId="0" borderId="0" xfId="0" applyFont="1"/>
    <xf numFmtId="0" fontId="27" fillId="0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applyFont="1" applyFill="1" applyProtection="1">
      <protection hidden="1"/>
    </xf>
    <xf numFmtId="0" fontId="25" fillId="2" borderId="18" xfId="0" applyFont="1" applyFill="1" applyBorder="1" applyAlignment="1" applyProtection="1">
      <alignment horizontal="left"/>
    </xf>
    <xf numFmtId="0" fontId="25" fillId="2" borderId="2" xfId="0" applyFont="1" applyFill="1" applyBorder="1" applyAlignment="1" applyProtection="1">
      <alignment horizontal="left"/>
    </xf>
    <xf numFmtId="0" fontId="25" fillId="2" borderId="19" xfId="0" applyFont="1" applyFill="1" applyBorder="1" applyAlignment="1" applyProtection="1">
      <alignment horizontal="left"/>
    </xf>
    <xf numFmtId="0" fontId="25" fillId="0" borderId="6" xfId="0" applyFont="1" applyBorder="1"/>
    <xf numFmtId="0" fontId="25" fillId="0" borderId="0" xfId="0" applyFont="1" applyBorder="1"/>
    <xf numFmtId="0" fontId="0" fillId="0" borderId="0" xfId="0" applyNumberFormat="1" applyFill="1" applyProtection="1">
      <protection hidden="1"/>
    </xf>
    <xf numFmtId="0" fontId="24" fillId="5" borderId="1" xfId="0" applyFont="1" applyFill="1" applyBorder="1" applyAlignment="1" applyProtection="1">
      <alignment horizontal="left"/>
      <protection hidden="1"/>
    </xf>
    <xf numFmtId="0" fontId="24" fillId="5" borderId="1" xfId="0" applyFont="1" applyFill="1" applyBorder="1" applyProtection="1">
      <protection hidden="1"/>
    </xf>
    <xf numFmtId="0" fontId="24" fillId="5" borderId="24" xfId="0" applyFont="1" applyFill="1" applyBorder="1" applyProtection="1">
      <protection hidden="1"/>
    </xf>
    <xf numFmtId="0" fontId="24" fillId="6" borderId="24" xfId="0" applyFont="1" applyFill="1" applyBorder="1" applyProtection="1">
      <protection hidden="1"/>
    </xf>
    <xf numFmtId="0" fontId="0" fillId="6" borderId="0" xfId="0" applyFill="1" applyProtection="1">
      <protection hidden="1"/>
    </xf>
    <xf numFmtId="0" fontId="0" fillId="0" borderId="0" xfId="0" quotePrefix="1" applyProtection="1">
      <protection hidden="1"/>
    </xf>
    <xf numFmtId="0" fontId="24" fillId="5" borderId="0" xfId="0" applyFont="1" applyFill="1" applyProtection="1">
      <protection hidden="1"/>
    </xf>
    <xf numFmtId="0" fontId="24" fillId="6" borderId="0" xfId="0" applyFont="1" applyFill="1" applyProtection="1">
      <protection hidden="1"/>
    </xf>
    <xf numFmtId="0" fontId="25" fillId="0" borderId="0" xfId="0" applyFont="1" applyAlignment="1"/>
    <xf numFmtId="0" fontId="25" fillId="0" borderId="0" xfId="0" applyFont="1" applyFill="1" applyBorder="1"/>
    <xf numFmtId="0" fontId="3" fillId="0" borderId="1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hidden="1"/>
    </xf>
    <xf numFmtId="164" fontId="13" fillId="0" borderId="0" xfId="0" applyNumberFormat="1" applyFont="1" applyFill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47" xfId="0" applyFont="1" applyBorder="1" applyAlignment="1">
      <alignment horizontal="right"/>
    </xf>
    <xf numFmtId="0" fontId="18" fillId="0" borderId="0" xfId="0" applyFont="1" applyFill="1" applyBorder="1"/>
    <xf numFmtId="0" fontId="18" fillId="0" borderId="0" xfId="0" applyFont="1" applyBorder="1"/>
    <xf numFmtId="0" fontId="4" fillId="0" borderId="0" xfId="0" applyFont="1" applyAlignme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2" fontId="17" fillId="0" borderId="0" xfId="0" applyNumberFormat="1" applyFont="1" applyAlignment="1" applyProtection="1">
      <protection hidden="1"/>
    </xf>
    <xf numFmtId="0" fontId="17" fillId="0" borderId="0" xfId="0" applyFont="1" applyAlignment="1" applyProtection="1">
      <protection hidden="1"/>
    </xf>
    <xf numFmtId="2" fontId="18" fillId="0" borderId="0" xfId="0" applyNumberFormat="1" applyFont="1" applyAlignment="1" applyProtection="1">
      <protection hidden="1"/>
    </xf>
    <xf numFmtId="0" fontId="3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" fontId="3" fillId="0" borderId="0" xfId="0" applyNumberFormat="1" applyFont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2" fontId="18" fillId="0" borderId="0" xfId="0" applyNumberFormat="1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4" fontId="3" fillId="0" borderId="0" xfId="0" applyNumberFormat="1" applyFont="1" applyBorder="1" applyAlignment="1" applyProtection="1">
      <alignment horizontal="center"/>
      <protection hidden="1"/>
    </xf>
    <xf numFmtId="2" fontId="18" fillId="0" borderId="0" xfId="0" applyNumberFormat="1" applyFont="1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4" borderId="1" xfId="0" applyFont="1" applyFill="1" applyBorder="1" applyProtection="1">
      <protection hidden="1"/>
    </xf>
    <xf numFmtId="4" fontId="3" fillId="0" borderId="0" xfId="0" applyNumberFormat="1" applyFont="1" applyAlignment="1" applyProtection="1">
      <alignment horizontal="right"/>
      <protection hidden="1"/>
    </xf>
    <xf numFmtId="2" fontId="3" fillId="0" borderId="0" xfId="0" applyNumberFormat="1" applyFont="1" applyProtection="1">
      <protection hidden="1"/>
    </xf>
    <xf numFmtId="4" fontId="3" fillId="0" borderId="0" xfId="0" applyNumberFormat="1" applyFont="1" applyProtection="1">
      <protection hidden="1"/>
    </xf>
    <xf numFmtId="0" fontId="3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right"/>
      <protection locked="0" hidden="1"/>
    </xf>
    <xf numFmtId="0" fontId="3" fillId="0" borderId="20" xfId="0" applyFont="1" applyBorder="1" applyAlignment="1" applyProtection="1">
      <alignment horizontal="right"/>
      <protection locked="0" hidden="1"/>
    </xf>
    <xf numFmtId="0" fontId="3" fillId="0" borderId="5" xfId="0" applyFont="1" applyBorder="1" applyAlignment="1" applyProtection="1">
      <alignment horizontal="right"/>
      <protection locked="0" hidden="1"/>
    </xf>
    <xf numFmtId="0" fontId="25" fillId="2" borderId="4" xfId="0" applyFont="1" applyFill="1" applyBorder="1" applyAlignment="1" applyProtection="1">
      <alignment horizontal="left"/>
    </xf>
    <xf numFmtId="0" fontId="25" fillId="2" borderId="8" xfId="0" applyFont="1" applyFill="1" applyBorder="1" applyAlignment="1" applyProtection="1">
      <alignment horizontal="left"/>
    </xf>
    <xf numFmtId="0" fontId="25" fillId="2" borderId="9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protection hidden="1"/>
    </xf>
    <xf numFmtId="0" fontId="3" fillId="2" borderId="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23" fillId="0" borderId="0" xfId="0" applyFont="1" applyBorder="1"/>
    <xf numFmtId="0" fontId="3" fillId="0" borderId="1" xfId="0" applyFont="1" applyBorder="1" applyAlignment="1" applyProtection="1">
      <alignment horizontal="left"/>
      <protection locked="0" hidden="1"/>
    </xf>
    <xf numFmtId="49" fontId="3" fillId="0" borderId="1" xfId="0" applyNumberFormat="1" applyFont="1" applyBorder="1" applyAlignment="1" applyProtection="1">
      <alignment horizontal="left"/>
      <protection locked="0" hidden="1"/>
    </xf>
    <xf numFmtId="0" fontId="3" fillId="0" borderId="1" xfId="0" applyFont="1" applyBorder="1" applyAlignment="1" applyProtection="1">
      <alignment horizontal="left"/>
      <protection locked="0" hidden="1"/>
    </xf>
    <xf numFmtId="0" fontId="25" fillId="2" borderId="4" xfId="0" applyFont="1" applyFill="1" applyBorder="1" applyAlignment="1" applyProtection="1">
      <alignment horizontal="left"/>
    </xf>
    <xf numFmtId="0" fontId="25" fillId="2" borderId="8" xfId="0" applyFont="1" applyFill="1" applyBorder="1" applyAlignment="1" applyProtection="1">
      <alignment horizontal="left"/>
    </xf>
    <xf numFmtId="0" fontId="25" fillId="2" borderId="9" xfId="0" applyFont="1" applyFill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left"/>
    </xf>
    <xf numFmtId="0" fontId="25" fillId="2" borderId="8" xfId="0" applyFont="1" applyFill="1" applyBorder="1" applyAlignment="1" applyProtection="1">
      <alignment horizontal="left"/>
    </xf>
    <xf numFmtId="0" fontId="25" fillId="2" borderId="9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protection hidden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5" fillId="0" borderId="11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hidden="1"/>
    </xf>
    <xf numFmtId="0" fontId="30" fillId="0" borderId="0" xfId="0" applyFont="1" applyAlignment="1"/>
    <xf numFmtId="0" fontId="3" fillId="0" borderId="3" xfId="0" applyFont="1" applyBorder="1" applyAlignment="1" applyProtection="1">
      <alignment horizontal="right"/>
      <protection locked="0"/>
    </xf>
    <xf numFmtId="0" fontId="3" fillId="0" borderId="24" xfId="0" applyFont="1" applyBorder="1" applyAlignment="1" applyProtection="1">
      <alignment horizontal="right"/>
      <protection locked="0"/>
    </xf>
    <xf numFmtId="2" fontId="17" fillId="0" borderId="0" xfId="0" applyNumberFormat="1" applyFont="1" applyFill="1" applyAlignment="1"/>
    <xf numFmtId="0" fontId="17" fillId="0" borderId="0" xfId="0" applyFont="1" applyFill="1" applyAlignment="1"/>
    <xf numFmtId="2" fontId="18" fillId="0" borderId="0" xfId="0" applyNumberFormat="1" applyFont="1" applyFill="1" applyAlignment="1"/>
    <xf numFmtId="0" fontId="18" fillId="0" borderId="0" xfId="0" applyFont="1" applyFill="1" applyAlignment="1"/>
    <xf numFmtId="2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2" fontId="18" fillId="0" borderId="0" xfId="0" applyNumberFormat="1" applyFont="1" applyFill="1"/>
    <xf numFmtId="0" fontId="4" fillId="0" borderId="0" xfId="0" applyFont="1" applyFill="1" applyAlignment="1"/>
    <xf numFmtId="0" fontId="11" fillId="0" borderId="0" xfId="0" applyFont="1" applyFill="1" applyAlignment="1"/>
    <xf numFmtId="0" fontId="3" fillId="0" borderId="0" xfId="0" applyFont="1" applyFill="1" applyAlignment="1"/>
    <xf numFmtId="0" fontId="9" fillId="0" borderId="0" xfId="0" applyFont="1" applyFill="1" applyAlignment="1"/>
    <xf numFmtId="0" fontId="9" fillId="0" borderId="0" xfId="0" applyFont="1" applyFill="1" applyBorder="1" applyAlignment="1">
      <alignment horizontal="center"/>
    </xf>
    <xf numFmtId="0" fontId="18" fillId="0" borderId="0" xfId="0" applyFont="1" applyFill="1" applyAlignment="1" applyProtection="1">
      <protection hidden="1"/>
    </xf>
    <xf numFmtId="0" fontId="23" fillId="0" borderId="0" xfId="0" applyFont="1" applyFill="1"/>
    <xf numFmtId="2" fontId="18" fillId="0" borderId="0" xfId="0" applyNumberFormat="1" applyFont="1" applyFill="1" applyAlignment="1" applyProtection="1">
      <alignment horizontal="right"/>
      <protection hidden="1"/>
    </xf>
    <xf numFmtId="0" fontId="9" fillId="0" borderId="0" xfId="0" applyFont="1" applyFill="1"/>
    <xf numFmtId="0" fontId="18" fillId="0" borderId="0" xfId="0" applyFont="1" applyFill="1" applyAlignment="1">
      <alignment horizontal="right"/>
    </xf>
    <xf numFmtId="0" fontId="25" fillId="2" borderId="4" xfId="0" applyFont="1" applyFill="1" applyBorder="1" applyAlignment="1" applyProtection="1">
      <alignment horizontal="left"/>
    </xf>
    <xf numFmtId="0" fontId="25" fillId="2" borderId="8" xfId="0" applyFont="1" applyFill="1" applyBorder="1" applyAlignment="1" applyProtection="1">
      <alignment horizontal="left"/>
    </xf>
    <xf numFmtId="0" fontId="25" fillId="2" borderId="9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hidden="1"/>
    </xf>
    <xf numFmtId="0" fontId="25" fillId="2" borderId="4" xfId="0" applyFont="1" applyFill="1" applyBorder="1" applyAlignment="1" applyProtection="1">
      <alignment horizontal="left"/>
    </xf>
    <xf numFmtId="0" fontId="25" fillId="2" borderId="8" xfId="0" applyFont="1" applyFill="1" applyBorder="1" applyAlignment="1" applyProtection="1">
      <alignment horizontal="left"/>
    </xf>
    <xf numFmtId="0" fontId="25" fillId="2" borderId="9" xfId="0" applyFont="1" applyFill="1" applyBorder="1" applyAlignment="1" applyProtection="1">
      <alignment horizontal="left"/>
    </xf>
    <xf numFmtId="44" fontId="25" fillId="2" borderId="22" xfId="1" applyFont="1" applyFill="1" applyBorder="1" applyAlignment="1" applyProtection="1">
      <alignment horizontal="right"/>
      <protection hidden="1"/>
    </xf>
    <xf numFmtId="44" fontId="25" fillId="2" borderId="1" xfId="1" applyFont="1" applyFill="1" applyBorder="1" applyAlignment="1" applyProtection="1">
      <alignment horizontal="right"/>
      <protection hidden="1"/>
    </xf>
    <xf numFmtId="44" fontId="25" fillId="2" borderId="4" xfId="1" applyFont="1" applyFill="1" applyBorder="1" applyAlignment="1" applyProtection="1">
      <alignment horizontal="center"/>
      <protection hidden="1"/>
    </xf>
    <xf numFmtId="44" fontId="25" fillId="2" borderId="9" xfId="1" applyFont="1" applyFill="1" applyBorder="1" applyAlignment="1" applyProtection="1">
      <alignment horizontal="center"/>
      <protection hidden="1"/>
    </xf>
    <xf numFmtId="0" fontId="25" fillId="2" borderId="23" xfId="0" applyFont="1" applyFill="1" applyBorder="1" applyAlignment="1" applyProtection="1">
      <alignment horizontal="left"/>
    </xf>
    <xf numFmtId="0" fontId="25" fillId="2" borderId="16" xfId="0" applyFont="1" applyFill="1" applyBorder="1" applyAlignment="1" applyProtection="1">
      <alignment horizontal="left"/>
    </xf>
    <xf numFmtId="0" fontId="25" fillId="2" borderId="17" xfId="0" applyFont="1" applyFill="1" applyBorder="1" applyAlignment="1" applyProtection="1">
      <alignment horizontal="left"/>
    </xf>
    <xf numFmtId="0" fontId="25" fillId="0" borderId="33" xfId="0" applyFont="1" applyBorder="1" applyAlignment="1" applyProtection="1">
      <alignment horizontal="left"/>
      <protection locked="0"/>
    </xf>
    <xf numFmtId="0" fontId="25" fillId="0" borderId="8" xfId="0" applyFont="1" applyBorder="1" applyAlignment="1" applyProtection="1">
      <alignment horizontal="left"/>
      <protection locked="0"/>
    </xf>
    <xf numFmtId="0" fontId="25" fillId="0" borderId="34" xfId="0" applyFont="1" applyBorder="1" applyAlignment="1" applyProtection="1">
      <alignment horizontal="left"/>
      <protection locked="0"/>
    </xf>
    <xf numFmtId="0" fontId="27" fillId="2" borderId="12" xfId="0" applyFont="1" applyFill="1" applyBorder="1" applyAlignment="1" applyProtection="1">
      <alignment horizontal="center"/>
    </xf>
    <xf numFmtId="0" fontId="27" fillId="2" borderId="13" xfId="0" applyFont="1" applyFill="1" applyBorder="1" applyAlignment="1" applyProtection="1">
      <alignment horizontal="center"/>
    </xf>
    <xf numFmtId="44" fontId="29" fillId="2" borderId="14" xfId="1" applyFont="1" applyFill="1" applyBorder="1" applyAlignment="1" applyProtection="1">
      <alignment horizontal="right"/>
      <protection hidden="1"/>
    </xf>
    <xf numFmtId="44" fontId="29" fillId="2" borderId="15" xfId="1" applyFont="1" applyFill="1" applyBorder="1" applyAlignment="1" applyProtection="1">
      <alignment horizontal="right"/>
      <protection hidden="1"/>
    </xf>
    <xf numFmtId="0" fontId="27" fillId="2" borderId="28" xfId="0" applyFont="1" applyFill="1" applyBorder="1" applyAlignment="1">
      <alignment horizontal="center"/>
    </xf>
    <xf numFmtId="0" fontId="27" fillId="2" borderId="29" xfId="0" applyFont="1" applyFill="1" applyBorder="1" applyAlignment="1">
      <alignment horizontal="center"/>
    </xf>
    <xf numFmtId="0" fontId="25" fillId="0" borderId="35" xfId="0" applyFont="1" applyBorder="1" applyAlignment="1" applyProtection="1">
      <alignment horizontal="left"/>
      <protection locked="0"/>
    </xf>
    <xf numFmtId="0" fontId="25" fillId="0" borderId="36" xfId="0" applyFont="1" applyBorder="1" applyAlignment="1" applyProtection="1">
      <alignment horizontal="left"/>
      <protection locked="0"/>
    </xf>
    <xf numFmtId="0" fontId="25" fillId="0" borderId="37" xfId="0" applyFont="1" applyBorder="1" applyAlignment="1" applyProtection="1">
      <alignment horizontal="left"/>
      <protection locked="0"/>
    </xf>
    <xf numFmtId="0" fontId="25" fillId="0" borderId="30" xfId="0" applyFont="1" applyBorder="1" applyAlignment="1" applyProtection="1">
      <alignment horizontal="left"/>
      <protection locked="0"/>
    </xf>
    <xf numFmtId="0" fontId="25" fillId="0" borderId="31" xfId="0" applyFont="1" applyBorder="1" applyAlignment="1" applyProtection="1">
      <alignment horizontal="left"/>
      <protection locked="0"/>
    </xf>
    <xf numFmtId="0" fontId="25" fillId="0" borderId="32" xfId="0" applyFont="1" applyBorder="1" applyAlignment="1" applyProtection="1">
      <alignment horizontal="left"/>
      <protection locked="0"/>
    </xf>
    <xf numFmtId="0" fontId="25" fillId="2" borderId="1" xfId="0" applyFont="1" applyFill="1" applyBorder="1" applyAlignment="1" applyProtection="1">
      <alignment horizontal="left"/>
    </xf>
    <xf numFmtId="0" fontId="31" fillId="0" borderId="38" xfId="0" applyFont="1" applyBorder="1" applyAlignment="1" applyProtection="1">
      <alignment horizontal="center" vertical="center"/>
      <protection locked="0" hidden="1"/>
    </xf>
    <xf numFmtId="0" fontId="31" fillId="0" borderId="39" xfId="0" applyFont="1" applyBorder="1" applyAlignment="1" applyProtection="1">
      <alignment horizontal="center" vertical="center"/>
      <protection locked="0" hidden="1"/>
    </xf>
    <xf numFmtId="0" fontId="31" fillId="0" borderId="40" xfId="0" applyFont="1" applyBorder="1" applyAlignment="1" applyProtection="1">
      <alignment horizontal="center" vertical="center"/>
      <protection locked="0" hidden="1"/>
    </xf>
    <xf numFmtId="0" fontId="31" fillId="0" borderId="41" xfId="0" applyFont="1" applyBorder="1" applyAlignment="1" applyProtection="1">
      <alignment horizontal="center" vertical="center"/>
      <protection locked="0" hidden="1"/>
    </xf>
    <xf numFmtId="0" fontId="31" fillId="0" borderId="42" xfId="0" applyFont="1" applyBorder="1" applyAlignment="1" applyProtection="1">
      <alignment horizontal="center" vertical="center"/>
      <protection locked="0" hidden="1"/>
    </xf>
    <xf numFmtId="0" fontId="31" fillId="0" borderId="43" xfId="0" applyFont="1" applyBorder="1" applyAlignment="1" applyProtection="1">
      <alignment horizontal="center" vertical="center"/>
      <protection locked="0" hidden="1"/>
    </xf>
    <xf numFmtId="0" fontId="26" fillId="0" borderId="0" xfId="0" applyFont="1" applyAlignment="1">
      <alignment horizontal="left"/>
    </xf>
    <xf numFmtId="0" fontId="27" fillId="2" borderId="1" xfId="0" applyFont="1" applyFill="1" applyBorder="1" applyAlignment="1">
      <alignment horizontal="left"/>
    </xf>
    <xf numFmtId="0" fontId="25" fillId="0" borderId="1" xfId="0" applyFont="1" applyBorder="1" applyAlignment="1" applyProtection="1">
      <protection locked="0"/>
    </xf>
    <xf numFmtId="0" fontId="25" fillId="0" borderId="3" xfId="0" applyFont="1" applyBorder="1" applyAlignment="1" applyProtection="1">
      <protection locked="0"/>
    </xf>
    <xf numFmtId="3" fontId="25" fillId="0" borderId="1" xfId="0" applyNumberFormat="1" applyFont="1" applyBorder="1" applyAlignment="1" applyProtection="1">
      <protection locked="0"/>
    </xf>
    <xf numFmtId="0" fontId="28" fillId="2" borderId="1" xfId="0" applyFont="1" applyFill="1" applyBorder="1" applyAlignment="1">
      <alignment horizontal="left"/>
    </xf>
    <xf numFmtId="0" fontId="27" fillId="0" borderId="11" xfId="0" applyFont="1" applyFill="1" applyBorder="1" applyAlignment="1" applyProtection="1">
      <alignment horizontal="center"/>
    </xf>
    <xf numFmtId="0" fontId="25" fillId="0" borderId="4" xfId="0" applyFont="1" applyBorder="1" applyAlignment="1" applyProtection="1">
      <alignment horizontal="left"/>
      <protection locked="0"/>
    </xf>
    <xf numFmtId="0" fontId="25" fillId="0" borderId="9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0" fontId="1" fillId="3" borderId="4" xfId="0" applyFont="1" applyFill="1" applyBorder="1" applyAlignment="1" applyProtection="1">
      <alignment horizontal="left"/>
      <protection locked="0"/>
    </xf>
    <xf numFmtId="0" fontId="4" fillId="3" borderId="8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64" fontId="1" fillId="3" borderId="8" xfId="0" applyNumberFormat="1" applyFont="1" applyFill="1" applyBorder="1" applyAlignment="1" applyProtection="1">
      <alignment horizontal="left"/>
      <protection locked="0"/>
    </xf>
    <xf numFmtId="164" fontId="1" fillId="3" borderId="9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hidden="1"/>
    </xf>
    <xf numFmtId="2" fontId="10" fillId="2" borderId="1" xfId="0" applyNumberFormat="1" applyFont="1" applyFill="1" applyBorder="1" applyAlignment="1" applyProtection="1">
      <alignment horizontal="right"/>
      <protection hidden="1"/>
    </xf>
    <xf numFmtId="0" fontId="3" fillId="2" borderId="1" xfId="0" applyFont="1" applyFill="1" applyBorder="1" applyAlignment="1" applyProtection="1">
      <protection hidden="1"/>
    </xf>
    <xf numFmtId="0" fontId="10" fillId="2" borderId="1" xfId="0" applyFont="1" applyFill="1" applyBorder="1" applyAlignment="1" applyProtection="1">
      <alignment horizontal="right"/>
      <protection hidden="1"/>
    </xf>
    <xf numFmtId="44" fontId="10" fillId="2" borderId="1" xfId="1" applyFont="1" applyFill="1" applyBorder="1" applyAlignment="1" applyProtection="1">
      <alignment horizontal="right"/>
      <protection hidden="1"/>
    </xf>
    <xf numFmtId="0" fontId="30" fillId="0" borderId="0" xfId="0" applyFont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2" borderId="4" xfId="0" applyFont="1" applyFill="1" applyBorder="1" applyAlignment="1" applyProtection="1">
      <alignment horizontal="right"/>
      <protection hidden="1"/>
    </xf>
    <xf numFmtId="0" fontId="10" fillId="2" borderId="8" xfId="0" applyFont="1" applyFill="1" applyBorder="1" applyAlignment="1" applyProtection="1">
      <alignment horizontal="right"/>
      <protection hidden="1"/>
    </xf>
    <xf numFmtId="0" fontId="10" fillId="2" borderId="9" xfId="0" applyFont="1" applyFill="1" applyBorder="1" applyAlignment="1" applyProtection="1">
      <alignment horizontal="right"/>
      <protection hidden="1"/>
    </xf>
    <xf numFmtId="44" fontId="10" fillId="2" borderId="4" xfId="1" applyFont="1" applyFill="1" applyBorder="1" applyAlignment="1" applyProtection="1">
      <alignment horizontal="right"/>
      <protection hidden="1"/>
    </xf>
    <xf numFmtId="44" fontId="10" fillId="2" borderId="8" xfId="1" applyFont="1" applyFill="1" applyBorder="1" applyAlignment="1" applyProtection="1">
      <alignment horizontal="right"/>
      <protection hidden="1"/>
    </xf>
    <xf numFmtId="44" fontId="10" fillId="2" borderId="9" xfId="1" applyFont="1" applyFill="1" applyBorder="1" applyAlignment="1" applyProtection="1">
      <alignment horizontal="right"/>
      <protection hidden="1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3" borderId="9" xfId="0" applyFont="1" applyFill="1" applyBorder="1" applyAlignment="1" applyProtection="1">
      <alignment horizontal="left"/>
      <protection locked="0"/>
    </xf>
    <xf numFmtId="20" fontId="1" fillId="3" borderId="8" xfId="0" applyNumberFormat="1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5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"/>
      <protection hidden="1"/>
    </xf>
    <xf numFmtId="0" fontId="3" fillId="2" borderId="9" xfId="0" applyFont="1" applyFill="1" applyBorder="1" applyAlignment="1" applyProtection="1">
      <alignment horizontal="center"/>
      <protection hidden="1"/>
    </xf>
    <xf numFmtId="0" fontId="3" fillId="0" borderId="2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20" fontId="3" fillId="0" borderId="20" xfId="0" applyNumberFormat="1" applyFont="1" applyBorder="1" applyAlignment="1" applyProtection="1">
      <alignment horizontal="center" vertical="center"/>
      <protection locked="0"/>
    </xf>
    <xf numFmtId="2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 applyProtection="1">
      <alignment horizontal="left"/>
      <protection locked="0"/>
    </xf>
    <xf numFmtId="0" fontId="3" fillId="0" borderId="26" xfId="0" applyFont="1" applyBorder="1" applyAlignment="1" applyProtection="1">
      <alignment horizontal="left"/>
      <protection locked="0"/>
    </xf>
    <xf numFmtId="0" fontId="3" fillId="0" borderId="27" xfId="0" applyFont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44" xfId="0" applyFont="1" applyBorder="1" applyAlignment="1" applyProtection="1">
      <alignment horizontal="left"/>
      <protection locked="0"/>
    </xf>
    <xf numFmtId="0" fontId="3" fillId="0" borderId="45" xfId="0" applyFont="1" applyBorder="1" applyAlignment="1" applyProtection="1">
      <alignment horizontal="left"/>
      <protection locked="0"/>
    </xf>
    <xf numFmtId="0" fontId="3" fillId="0" borderId="46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3" borderId="4" xfId="0" applyFont="1" applyFill="1" applyBorder="1" applyAlignment="1" applyProtection="1">
      <alignment horizontal="left"/>
      <protection locked="0" hidden="1"/>
    </xf>
    <xf numFmtId="0" fontId="1" fillId="3" borderId="8" xfId="0" applyFont="1" applyFill="1" applyBorder="1" applyAlignment="1" applyProtection="1">
      <alignment horizontal="left"/>
      <protection locked="0" hidden="1"/>
    </xf>
    <xf numFmtId="0" fontId="1" fillId="3" borderId="9" xfId="0" applyFont="1" applyFill="1" applyBorder="1" applyAlignment="1" applyProtection="1">
      <alignment horizontal="left"/>
      <protection locked="0" hidden="1"/>
    </xf>
    <xf numFmtId="0" fontId="3" fillId="0" borderId="20" xfId="0" applyFont="1" applyBorder="1" applyAlignment="1" applyProtection="1">
      <alignment horizontal="center" vertical="center"/>
      <protection hidden="1"/>
    </xf>
    <xf numFmtId="0" fontId="3" fillId="0" borderId="24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left"/>
      <protection locked="0" hidden="1"/>
    </xf>
    <xf numFmtId="0" fontId="3" fillId="0" borderId="8" xfId="0" applyFont="1" applyBorder="1" applyAlignment="1" applyProtection="1">
      <alignment horizontal="left"/>
      <protection locked="0" hidden="1"/>
    </xf>
    <xf numFmtId="0" fontId="3" fillId="0" borderId="9" xfId="0" applyFont="1" applyBorder="1" applyAlignment="1" applyProtection="1">
      <alignment horizontal="left"/>
      <protection locked="0" hidden="1"/>
    </xf>
    <xf numFmtId="0" fontId="3" fillId="0" borderId="20" xfId="0" applyFont="1" applyBorder="1" applyAlignment="1" applyProtection="1">
      <alignment horizontal="center" vertical="center"/>
      <protection locked="0" hidden="1"/>
    </xf>
    <xf numFmtId="0" fontId="3" fillId="0" borderId="24" xfId="0" applyFont="1" applyBorder="1" applyAlignment="1" applyProtection="1">
      <alignment horizontal="center" vertical="center"/>
      <protection locked="0" hidden="1"/>
    </xf>
    <xf numFmtId="0" fontId="3" fillId="0" borderId="10" xfId="0" applyFont="1" applyBorder="1" applyAlignment="1" applyProtection="1">
      <alignment horizontal="center" vertical="center"/>
      <protection locked="0" hidden="1"/>
    </xf>
    <xf numFmtId="20" fontId="3" fillId="0" borderId="20" xfId="0" applyNumberFormat="1" applyFont="1" applyBorder="1" applyAlignment="1" applyProtection="1">
      <alignment horizontal="center" vertical="center"/>
      <protection locked="0" hidden="1"/>
    </xf>
    <xf numFmtId="20" fontId="3" fillId="0" borderId="24" xfId="0" applyNumberFormat="1" applyFont="1" applyBorder="1" applyAlignment="1" applyProtection="1">
      <alignment horizontal="center" vertical="center"/>
      <protection locked="0" hidden="1"/>
    </xf>
    <xf numFmtId="0" fontId="3" fillId="0" borderId="44" xfId="0" applyFont="1" applyBorder="1" applyAlignment="1" applyProtection="1">
      <alignment horizontal="left"/>
      <protection locked="0" hidden="1"/>
    </xf>
    <xf numFmtId="0" fontId="3" fillId="0" borderId="45" xfId="0" applyFont="1" applyBorder="1" applyAlignment="1" applyProtection="1">
      <alignment horizontal="left"/>
      <protection locked="0" hidden="1"/>
    </xf>
    <xf numFmtId="0" fontId="3" fillId="0" borderId="46" xfId="0" applyFont="1" applyBorder="1" applyAlignment="1" applyProtection="1">
      <alignment horizontal="left"/>
      <protection locked="0"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3" fillId="0" borderId="25" xfId="0" applyFont="1" applyBorder="1" applyAlignment="1" applyProtection="1">
      <alignment horizontal="left"/>
      <protection locked="0" hidden="1"/>
    </xf>
    <xf numFmtId="0" fontId="3" fillId="0" borderId="26" xfId="0" applyFont="1" applyBorder="1" applyAlignment="1" applyProtection="1">
      <alignment horizontal="left"/>
      <protection locked="0" hidden="1"/>
    </xf>
    <xf numFmtId="0" fontId="3" fillId="0" borderId="27" xfId="0" applyFont="1" applyBorder="1" applyAlignment="1" applyProtection="1">
      <alignment horizontal="left"/>
      <protection locked="0" hidden="1"/>
    </xf>
    <xf numFmtId="0" fontId="3" fillId="0" borderId="5" xfId="0" applyFont="1" applyBorder="1" applyAlignment="1" applyProtection="1">
      <alignment horizontal="left"/>
      <protection locked="0" hidden="1"/>
    </xf>
    <xf numFmtId="0" fontId="3" fillId="0" borderId="1" xfId="0" applyFont="1" applyBorder="1" applyAlignment="1" applyProtection="1">
      <alignment horizontal="left"/>
      <protection locked="0" hidden="1"/>
    </xf>
    <xf numFmtId="0" fontId="3" fillId="0" borderId="21" xfId="0" applyFont="1" applyBorder="1" applyAlignment="1" applyProtection="1">
      <alignment horizontal="center" vertical="center" shrinkToFit="1"/>
      <protection hidden="1"/>
    </xf>
    <xf numFmtId="0" fontId="3" fillId="0" borderId="24" xfId="0" applyFont="1" applyBorder="1" applyAlignment="1" applyProtection="1">
      <alignment horizontal="center" vertical="center" shrinkToFit="1"/>
      <protection hidden="1"/>
    </xf>
    <xf numFmtId="0" fontId="3" fillId="0" borderId="10" xfId="0" applyFont="1" applyBorder="1" applyAlignment="1" applyProtection="1">
      <alignment horizontal="center" vertical="center" shrinkToFit="1"/>
      <protection hidden="1"/>
    </xf>
  </cellXfs>
  <cellStyles count="2">
    <cellStyle name="Měna" xfId="1" builtinId="4"/>
    <cellStyle name="Normální" xfId="0" builtinId="0"/>
  </cellStyles>
  <dxfs count="20">
    <dxf>
      <fill>
        <patternFill patternType="solid">
          <bgColor theme="9" tint="0.39994506668294322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solid">
          <bgColor theme="9" tint="0.39994506668294322"/>
        </patternFill>
      </fill>
    </dxf>
    <dxf>
      <fill>
        <patternFill patternType="solid">
          <bgColor theme="9" tint="0.39994506668294322"/>
        </patternFill>
      </fill>
    </dxf>
  </dxfs>
  <tableStyles count="0" defaultTableStyle="TableStyleMedium9" defaultPivotStyle="PivotStyleLight16"/>
  <colors>
    <mruColors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tabColor theme="5" tint="0.39997558519241921"/>
    <pageSetUpPr fitToPage="1"/>
  </sheetPr>
  <dimension ref="A1:L48"/>
  <sheetViews>
    <sheetView showGridLines="0" tabSelected="1" zoomScaleNormal="100" workbookViewId="0">
      <selection activeCell="F6" sqref="F6:J6"/>
    </sheetView>
  </sheetViews>
  <sheetFormatPr defaultColWidth="9" defaultRowHeight="18.75" x14ac:dyDescent="0.3"/>
  <cols>
    <col min="1" max="1" width="1.75" style="153" customWidth="1"/>
    <col min="2" max="10" width="9" style="156"/>
    <col min="11" max="11" width="9" style="155"/>
    <col min="12" max="16384" width="9" style="156"/>
  </cols>
  <sheetData>
    <row r="1" spans="1:12" ht="25.5" x14ac:dyDescent="0.35">
      <c r="B1" s="294" t="s">
        <v>66</v>
      </c>
      <c r="C1" s="294"/>
      <c r="D1" s="294"/>
      <c r="E1" s="154">
        <f>údaje!A1</f>
        <v>2026</v>
      </c>
      <c r="F1" s="154"/>
      <c r="G1" s="154"/>
      <c r="H1" s="154"/>
      <c r="I1" s="288"/>
      <c r="J1" s="289"/>
      <c r="K1" s="175"/>
      <c r="L1" s="164"/>
    </row>
    <row r="2" spans="1:12" x14ac:dyDescent="0.3">
      <c r="B2" s="174" t="str">
        <f>údaje!A2</f>
        <v>15. ročník mažoretkové soutěže "O pohár města Hranice"</v>
      </c>
      <c r="C2" s="174"/>
      <c r="D2" s="174"/>
      <c r="E2" s="174"/>
      <c r="F2" s="174"/>
      <c r="G2" s="174"/>
      <c r="H2" s="174"/>
      <c r="I2" s="290"/>
      <c r="J2" s="291"/>
      <c r="K2" s="175"/>
      <c r="L2" s="164"/>
    </row>
    <row r="3" spans="1:12" ht="19.5" thickBot="1" x14ac:dyDescent="0.35">
      <c r="I3" s="292"/>
      <c r="J3" s="293"/>
      <c r="K3" s="175"/>
      <c r="L3" s="164"/>
    </row>
    <row r="4" spans="1:12" x14ac:dyDescent="0.3">
      <c r="B4" s="295" t="s">
        <v>1</v>
      </c>
      <c r="C4" s="295"/>
      <c r="D4" s="295"/>
      <c r="E4" s="295"/>
      <c r="F4" s="296"/>
      <c r="G4" s="296"/>
      <c r="H4" s="296"/>
      <c r="I4" s="297"/>
      <c r="J4" s="297"/>
    </row>
    <row r="5" spans="1:12" x14ac:dyDescent="0.3">
      <c r="B5" s="295" t="s">
        <v>77</v>
      </c>
      <c r="C5" s="295"/>
      <c r="D5" s="295"/>
      <c r="E5" s="295"/>
      <c r="F5" s="298"/>
      <c r="G5" s="296"/>
      <c r="H5" s="296"/>
      <c r="I5" s="296"/>
      <c r="J5" s="296"/>
    </row>
    <row r="6" spans="1:12" x14ac:dyDescent="0.3">
      <c r="B6" s="299" t="s">
        <v>4</v>
      </c>
      <c r="C6" s="299"/>
      <c r="D6" s="299"/>
      <c r="E6" s="299"/>
      <c r="F6" s="296"/>
      <c r="G6" s="296"/>
      <c r="H6" s="296"/>
      <c r="I6" s="296"/>
      <c r="J6" s="296"/>
    </row>
    <row r="7" spans="1:12" x14ac:dyDescent="0.3">
      <c r="B7" s="295" t="s">
        <v>2</v>
      </c>
      <c r="C7" s="295"/>
      <c r="D7" s="295"/>
      <c r="E7" s="295"/>
      <c r="F7" s="301"/>
      <c r="G7" s="273"/>
      <c r="H7" s="273"/>
      <c r="I7" s="273"/>
      <c r="J7" s="302"/>
    </row>
    <row r="8" spans="1:12" x14ac:dyDescent="0.3">
      <c r="B8" s="157"/>
      <c r="C8" s="157"/>
      <c r="D8" s="157"/>
      <c r="E8" s="157"/>
      <c r="F8" s="158"/>
      <c r="G8" s="158"/>
      <c r="H8" s="158"/>
      <c r="I8" s="158"/>
      <c r="J8" s="158"/>
    </row>
    <row r="9" spans="1:12" s="155" customFormat="1" x14ac:dyDescent="0.3">
      <c r="A9" s="153"/>
      <c r="B9" s="300" t="s">
        <v>41</v>
      </c>
      <c r="C9" s="300"/>
      <c r="D9" s="300"/>
      <c r="E9" s="300"/>
      <c r="F9" s="300"/>
      <c r="G9" s="159"/>
      <c r="H9" s="159"/>
      <c r="I9" s="159"/>
    </row>
    <row r="10" spans="1:12" x14ac:dyDescent="0.3">
      <c r="B10" s="287" t="s">
        <v>49</v>
      </c>
      <c r="C10" s="287"/>
      <c r="D10" s="287"/>
      <c r="E10" s="266">
        <f>'Skupina baton'!F11</f>
        <v>0</v>
      </c>
      <c r="F10" s="266"/>
    </row>
    <row r="11" spans="1:12" x14ac:dyDescent="0.3">
      <c r="B11" s="287" t="s">
        <v>50</v>
      </c>
      <c r="C11" s="287"/>
      <c r="D11" s="287"/>
      <c r="E11" s="266">
        <f>'Skupina baton'!P11</f>
        <v>0</v>
      </c>
      <c r="F11" s="266"/>
    </row>
    <row r="12" spans="1:12" x14ac:dyDescent="0.3">
      <c r="B12" s="287" t="s">
        <v>51</v>
      </c>
      <c r="C12" s="287"/>
      <c r="D12" s="287"/>
      <c r="E12" s="266">
        <f>'Skupina baton'!Z11</f>
        <v>0</v>
      </c>
      <c r="F12" s="266"/>
    </row>
    <row r="13" spans="1:12" x14ac:dyDescent="0.3">
      <c r="B13" s="287" t="s">
        <v>78</v>
      </c>
      <c r="C13" s="287"/>
      <c r="D13" s="287"/>
      <c r="E13" s="266">
        <f>'Miniformace baton'!F11</f>
        <v>0</v>
      </c>
      <c r="F13" s="266"/>
    </row>
    <row r="14" spans="1:12" x14ac:dyDescent="0.3">
      <c r="B14" s="287" t="s">
        <v>79</v>
      </c>
      <c r="C14" s="287"/>
      <c r="D14" s="287"/>
      <c r="E14" s="266">
        <f>'Miniformace baton'!P11</f>
        <v>0</v>
      </c>
      <c r="F14" s="266"/>
    </row>
    <row r="15" spans="1:12" x14ac:dyDescent="0.3">
      <c r="B15" s="287" t="s">
        <v>80</v>
      </c>
      <c r="C15" s="287"/>
      <c r="D15" s="287"/>
      <c r="E15" s="266">
        <f>'Miniformace baton'!Z11</f>
        <v>0</v>
      </c>
      <c r="F15" s="266"/>
    </row>
    <row r="16" spans="1:12" x14ac:dyDescent="0.3">
      <c r="B16" s="262" t="s">
        <v>81</v>
      </c>
      <c r="C16" s="263"/>
      <c r="D16" s="264"/>
      <c r="E16" s="266">
        <f>'Skupina pompony'!F11</f>
        <v>0</v>
      </c>
      <c r="F16" s="266"/>
    </row>
    <row r="17" spans="2:6" x14ac:dyDescent="0.3">
      <c r="B17" s="262" t="s">
        <v>82</v>
      </c>
      <c r="C17" s="263"/>
      <c r="D17" s="264"/>
      <c r="E17" s="266">
        <f>'Skupina pompony'!P11</f>
        <v>0</v>
      </c>
      <c r="F17" s="266"/>
    </row>
    <row r="18" spans="2:6" x14ac:dyDescent="0.3">
      <c r="B18" s="262" t="s">
        <v>83</v>
      </c>
      <c r="C18" s="263"/>
      <c r="D18" s="264"/>
      <c r="E18" s="266">
        <f>'Skupina pompony'!Z11</f>
        <v>0</v>
      </c>
      <c r="F18" s="266"/>
    </row>
    <row r="19" spans="2:6" x14ac:dyDescent="0.3">
      <c r="B19" s="262" t="s">
        <v>52</v>
      </c>
      <c r="C19" s="263"/>
      <c r="D19" s="264"/>
      <c r="E19" s="266">
        <f>'Miniformace pompony'!F11</f>
        <v>0</v>
      </c>
      <c r="F19" s="266"/>
    </row>
    <row r="20" spans="2:6" x14ac:dyDescent="0.3">
      <c r="B20" s="262" t="s">
        <v>53</v>
      </c>
      <c r="C20" s="263"/>
      <c r="D20" s="264"/>
      <c r="E20" s="266">
        <f>'Miniformace pompony'!P11</f>
        <v>0</v>
      </c>
      <c r="F20" s="266"/>
    </row>
    <row r="21" spans="2:6" x14ac:dyDescent="0.3">
      <c r="B21" s="262" t="s">
        <v>54</v>
      </c>
      <c r="C21" s="263"/>
      <c r="D21" s="264"/>
      <c r="E21" s="266">
        <f>'Miniformace pompony'!Z11</f>
        <v>0</v>
      </c>
      <c r="F21" s="266"/>
    </row>
    <row r="22" spans="2:6" x14ac:dyDescent="0.3">
      <c r="B22" s="262" t="s">
        <v>71</v>
      </c>
      <c r="C22" s="263"/>
      <c r="D22" s="264"/>
      <c r="E22" s="266">
        <f>'Skupina pompony klasik'!F11</f>
        <v>0</v>
      </c>
      <c r="F22" s="266"/>
    </row>
    <row r="23" spans="2:6" x14ac:dyDescent="0.3">
      <c r="B23" s="262" t="s">
        <v>72</v>
      </c>
      <c r="C23" s="263"/>
      <c r="D23" s="264"/>
      <c r="E23" s="266">
        <f>'Skupina pompony klasik'!P11</f>
        <v>0</v>
      </c>
      <c r="F23" s="266"/>
    </row>
    <row r="24" spans="2:6" x14ac:dyDescent="0.3">
      <c r="B24" s="262" t="s">
        <v>73</v>
      </c>
      <c r="C24" s="263"/>
      <c r="D24" s="264"/>
      <c r="E24" s="266">
        <f>'Skupina pompony klasik'!Z11</f>
        <v>0</v>
      </c>
      <c r="F24" s="266"/>
    </row>
    <row r="25" spans="2:6" x14ac:dyDescent="0.3">
      <c r="B25" s="262" t="s">
        <v>96</v>
      </c>
      <c r="C25" s="263"/>
      <c r="D25" s="264"/>
      <c r="E25" s="266">
        <f>'Miniformace mix'!F11</f>
        <v>0</v>
      </c>
      <c r="F25" s="266"/>
    </row>
    <row r="26" spans="2:6" x14ac:dyDescent="0.3">
      <c r="B26" s="262" t="s">
        <v>97</v>
      </c>
      <c r="C26" s="263"/>
      <c r="D26" s="264"/>
      <c r="E26" s="266">
        <f>'Miniformace mix'!P11</f>
        <v>0</v>
      </c>
      <c r="F26" s="266"/>
    </row>
    <row r="27" spans="2:6" x14ac:dyDescent="0.3">
      <c r="B27" s="262" t="s">
        <v>98</v>
      </c>
      <c r="C27" s="263"/>
      <c r="D27" s="264"/>
      <c r="E27" s="266">
        <f>'Miniformace mix'!Z11</f>
        <v>0</v>
      </c>
      <c r="F27" s="266"/>
    </row>
    <row r="28" spans="2:6" x14ac:dyDescent="0.3">
      <c r="B28" s="222" t="s">
        <v>86</v>
      </c>
      <c r="C28" s="223"/>
      <c r="D28" s="224"/>
      <c r="E28" s="266">
        <f>'Sólo baton'!K4</f>
        <v>0</v>
      </c>
      <c r="F28" s="266"/>
    </row>
    <row r="29" spans="2:6" x14ac:dyDescent="0.3">
      <c r="B29" s="262" t="s">
        <v>87</v>
      </c>
      <c r="C29" s="263"/>
      <c r="D29" s="264"/>
      <c r="E29" s="266">
        <f>'Duo, trio baton'!K4</f>
        <v>0</v>
      </c>
      <c r="F29" s="266"/>
    </row>
    <row r="30" spans="2:6" x14ac:dyDescent="0.3">
      <c r="B30" s="262" t="s">
        <v>88</v>
      </c>
      <c r="C30" s="263"/>
      <c r="D30" s="264"/>
      <c r="E30" s="266">
        <f>'Sólo 2 baton'!K4</f>
        <v>0</v>
      </c>
      <c r="F30" s="266"/>
    </row>
    <row r="31" spans="2:6" x14ac:dyDescent="0.3">
      <c r="B31" s="262" t="s">
        <v>92</v>
      </c>
      <c r="C31" s="263"/>
      <c r="D31" s="264"/>
      <c r="E31" s="266">
        <f>'Duo, trio 2 baton'!K4</f>
        <v>0</v>
      </c>
      <c r="F31" s="266"/>
    </row>
    <row r="32" spans="2:6" x14ac:dyDescent="0.3">
      <c r="B32" s="225" t="s">
        <v>105</v>
      </c>
      <c r="C32" s="226"/>
      <c r="D32" s="227"/>
      <c r="E32" s="266">
        <f>'Sólo freestyle_taneční rytmické'!K4</f>
        <v>0</v>
      </c>
      <c r="F32" s="266"/>
    </row>
    <row r="33" spans="2:10" x14ac:dyDescent="0.3">
      <c r="B33" s="210" t="s">
        <v>99</v>
      </c>
      <c r="C33" s="211"/>
      <c r="D33" s="212"/>
      <c r="E33" s="267">
        <f>'Sólo mace'!K4</f>
        <v>0</v>
      </c>
      <c r="F33" s="268"/>
    </row>
    <row r="34" spans="2:10" x14ac:dyDescent="0.3">
      <c r="B34" s="225" t="s">
        <v>102</v>
      </c>
      <c r="C34" s="226"/>
      <c r="D34" s="227"/>
      <c r="E34" s="267">
        <f>'Duo, trio mace'!K4</f>
        <v>0</v>
      </c>
      <c r="F34" s="268"/>
    </row>
    <row r="35" spans="2:10" x14ac:dyDescent="0.3">
      <c r="B35" s="210" t="s">
        <v>100</v>
      </c>
      <c r="C35" s="211"/>
      <c r="D35" s="212"/>
      <c r="E35" s="267">
        <f>'Sólo flag'!K4</f>
        <v>0</v>
      </c>
      <c r="F35" s="268"/>
    </row>
    <row r="36" spans="2:10" x14ac:dyDescent="0.3">
      <c r="B36" s="225" t="s">
        <v>103</v>
      </c>
      <c r="C36" s="226"/>
      <c r="D36" s="227"/>
      <c r="E36" s="267">
        <f>'Duo, trio flag'!K4</f>
        <v>0</v>
      </c>
      <c r="F36" s="268"/>
    </row>
    <row r="37" spans="2:10" x14ac:dyDescent="0.3">
      <c r="B37" s="256" t="s">
        <v>108</v>
      </c>
      <c r="C37" s="257"/>
      <c r="D37" s="258"/>
      <c r="E37" s="267">
        <f>'Duo, trio mix'!K4</f>
        <v>0</v>
      </c>
      <c r="F37" s="268"/>
    </row>
    <row r="38" spans="2:10" x14ac:dyDescent="0.3">
      <c r="B38" s="262" t="s">
        <v>65</v>
      </c>
      <c r="C38" s="263"/>
      <c r="D38" s="264"/>
      <c r="E38" s="266">
        <f>'Sólo pompony'!K4</f>
        <v>0</v>
      </c>
      <c r="F38" s="266"/>
    </row>
    <row r="39" spans="2:10" x14ac:dyDescent="0.3">
      <c r="B39" s="262" t="s">
        <v>67</v>
      </c>
      <c r="C39" s="263"/>
      <c r="D39" s="264"/>
      <c r="E39" s="266">
        <f>'Duo, trio pompony'!K4</f>
        <v>0</v>
      </c>
      <c r="F39" s="266"/>
    </row>
    <row r="40" spans="2:10" x14ac:dyDescent="0.3">
      <c r="B40" s="160" t="s">
        <v>89</v>
      </c>
      <c r="C40" s="161"/>
      <c r="D40" s="162"/>
      <c r="E40" s="266">
        <f>'Sólo pompony klasik'!K4</f>
        <v>0</v>
      </c>
      <c r="F40" s="266"/>
    </row>
    <row r="41" spans="2:10" x14ac:dyDescent="0.3">
      <c r="B41" s="160" t="s">
        <v>90</v>
      </c>
      <c r="C41" s="161"/>
      <c r="D41" s="162"/>
      <c r="E41" s="266">
        <f>'Duo, trio pompony klasik'!K4</f>
        <v>0</v>
      </c>
      <c r="F41" s="266"/>
    </row>
    <row r="42" spans="2:10" ht="19.5" thickBot="1" x14ac:dyDescent="0.35">
      <c r="B42" s="269" t="s">
        <v>48</v>
      </c>
      <c r="C42" s="270"/>
      <c r="D42" s="271"/>
      <c r="E42" s="265">
        <f>'Rodičovské týmy'!F9</f>
        <v>0</v>
      </c>
      <c r="F42" s="265"/>
    </row>
    <row r="43" spans="2:10" ht="20.25" thickTop="1" thickBot="1" x14ac:dyDescent="0.35">
      <c r="B43" s="275" t="s">
        <v>42</v>
      </c>
      <c r="C43" s="276"/>
      <c r="D43" s="276"/>
      <c r="E43" s="277">
        <f>SUM(E10:E42)</f>
        <v>0</v>
      </c>
      <c r="F43" s="278"/>
      <c r="G43" s="163"/>
    </row>
    <row r="44" spans="2:10" ht="20.25" thickTop="1" thickBot="1" x14ac:dyDescent="0.35">
      <c r="D44" s="164"/>
    </row>
    <row r="45" spans="2:10" x14ac:dyDescent="0.3">
      <c r="B45" s="279" t="s">
        <v>44</v>
      </c>
      <c r="C45" s="280"/>
      <c r="D45" s="284"/>
      <c r="E45" s="285"/>
      <c r="F45" s="285"/>
      <c r="G45" s="285"/>
      <c r="H45" s="285"/>
      <c r="I45" s="285"/>
      <c r="J45" s="286"/>
    </row>
    <row r="46" spans="2:10" x14ac:dyDescent="0.3">
      <c r="B46" s="272"/>
      <c r="C46" s="273"/>
      <c r="D46" s="273"/>
      <c r="E46" s="273"/>
      <c r="F46" s="273"/>
      <c r="G46" s="273"/>
      <c r="H46" s="273"/>
      <c r="I46" s="273"/>
      <c r="J46" s="274"/>
    </row>
    <row r="47" spans="2:10" x14ac:dyDescent="0.3">
      <c r="B47" s="272"/>
      <c r="C47" s="273"/>
      <c r="D47" s="273"/>
      <c r="E47" s="273"/>
      <c r="F47" s="273"/>
      <c r="G47" s="273"/>
      <c r="H47" s="273"/>
      <c r="I47" s="273"/>
      <c r="J47" s="274"/>
    </row>
    <row r="48" spans="2:10" ht="19.5" thickBot="1" x14ac:dyDescent="0.35">
      <c r="B48" s="281"/>
      <c r="C48" s="282"/>
      <c r="D48" s="282"/>
      <c r="E48" s="282"/>
      <c r="F48" s="282"/>
      <c r="G48" s="282"/>
      <c r="H48" s="282"/>
      <c r="I48" s="282"/>
      <c r="J48" s="283"/>
    </row>
  </sheetData>
  <sheetProtection algorithmName="SHA-512" hashValue="wkR//cyfuELyWhQlAVXI45QeqilycHFUDxyOV+8eQF1UQ18RA5Zz4ZXt4qo+66ex7Q9Ord2iDk777qViH41Dyg==" saltValue="t9yPGMcD53rAyEWk2+lgSg==" spinCount="100000" sheet="1" selectLockedCells="1"/>
  <mergeCells count="75">
    <mergeCell ref="E28:F28"/>
    <mergeCell ref="B6:E6"/>
    <mergeCell ref="B9:F9"/>
    <mergeCell ref="B10:D10"/>
    <mergeCell ref="E10:F10"/>
    <mergeCell ref="B7:E7"/>
    <mergeCell ref="F7:J7"/>
    <mergeCell ref="F6:J6"/>
    <mergeCell ref="B11:D11"/>
    <mergeCell ref="E12:F12"/>
    <mergeCell ref="E13:F13"/>
    <mergeCell ref="E11:F11"/>
    <mergeCell ref="B13:D13"/>
    <mergeCell ref="B12:D12"/>
    <mergeCell ref="E27:F27"/>
    <mergeCell ref="B19:D19"/>
    <mergeCell ref="I1:J3"/>
    <mergeCell ref="B1:D1"/>
    <mergeCell ref="B4:E4"/>
    <mergeCell ref="F4:J4"/>
    <mergeCell ref="B5:E5"/>
    <mergeCell ref="F5:J5"/>
    <mergeCell ref="E19:F19"/>
    <mergeCell ref="E22:F22"/>
    <mergeCell ref="E23:F23"/>
    <mergeCell ref="B22:D22"/>
    <mergeCell ref="B23:D23"/>
    <mergeCell ref="B21:D21"/>
    <mergeCell ref="E26:F26"/>
    <mergeCell ref="B25:D25"/>
    <mergeCell ref="E25:F25"/>
    <mergeCell ref="E20:F20"/>
    <mergeCell ref="E21:F21"/>
    <mergeCell ref="E24:F24"/>
    <mergeCell ref="B14:D14"/>
    <mergeCell ref="B15:D15"/>
    <mergeCell ref="E14:F14"/>
    <mergeCell ref="E15:F15"/>
    <mergeCell ref="B17:D17"/>
    <mergeCell ref="B48:J48"/>
    <mergeCell ref="B26:D26"/>
    <mergeCell ref="B16:D16"/>
    <mergeCell ref="E16:F16"/>
    <mergeCell ref="B18:D18"/>
    <mergeCell ref="E17:F17"/>
    <mergeCell ref="E41:F41"/>
    <mergeCell ref="E18:F18"/>
    <mergeCell ref="B30:D30"/>
    <mergeCell ref="B20:D20"/>
    <mergeCell ref="E30:F30"/>
    <mergeCell ref="E38:F38"/>
    <mergeCell ref="E39:F39"/>
    <mergeCell ref="B27:D27"/>
    <mergeCell ref="B24:D24"/>
    <mergeCell ref="D45:J45"/>
    <mergeCell ref="B46:J46"/>
    <mergeCell ref="B47:J47"/>
    <mergeCell ref="B43:D43"/>
    <mergeCell ref="E43:F43"/>
    <mergeCell ref="B45:C45"/>
    <mergeCell ref="B29:D29"/>
    <mergeCell ref="E42:F42"/>
    <mergeCell ref="B39:D39"/>
    <mergeCell ref="B38:D38"/>
    <mergeCell ref="E40:F40"/>
    <mergeCell ref="E29:F29"/>
    <mergeCell ref="E33:F33"/>
    <mergeCell ref="E35:F35"/>
    <mergeCell ref="B42:D42"/>
    <mergeCell ref="E31:F31"/>
    <mergeCell ref="B31:D31"/>
    <mergeCell ref="E32:F32"/>
    <mergeCell ref="E34:F34"/>
    <mergeCell ref="E36:F36"/>
    <mergeCell ref="E37:F37"/>
  </mergeCells>
  <phoneticPr fontId="8" type="noConversion"/>
  <pageMargins left="0.78740157480314965" right="0.39370078740157483" top="0.19685039370078741" bottom="0.19685039370078741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rgb="FF00B050"/>
  </sheetPr>
  <dimension ref="A1:AN41"/>
  <sheetViews>
    <sheetView showGridLines="0" workbookViewId="0">
      <selection activeCell="H16" sqref="H16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126"/>
    <col min="12" max="12" width="5.625" style="1" customWidth="1"/>
    <col min="13" max="13" width="9" style="1"/>
    <col min="14" max="14" width="13.625" style="1" customWidth="1"/>
    <col min="15" max="15" width="9" style="1"/>
    <col min="16" max="17" width="6.625" style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12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" style="126"/>
    <col min="32" max="35" width="9" style="129"/>
    <col min="36" max="40" width="9" style="179"/>
    <col min="41" max="16384" width="9" style="1"/>
  </cols>
  <sheetData>
    <row r="1" spans="2:35" x14ac:dyDescent="0.3">
      <c r="B1" s="320" t="s">
        <v>56</v>
      </c>
      <c r="C1" s="320"/>
      <c r="D1" s="320"/>
      <c r="E1" s="109">
        <f>údaje!A1</f>
        <v>2026</v>
      </c>
      <c r="F1" s="109"/>
      <c r="G1" s="109"/>
      <c r="H1" s="109"/>
      <c r="I1" s="109"/>
      <c r="J1" s="109"/>
      <c r="L1" s="320" t="s">
        <v>56</v>
      </c>
      <c r="M1" s="320"/>
      <c r="N1" s="320"/>
      <c r="O1" s="109">
        <f>údaje!A1</f>
        <v>2026</v>
      </c>
      <c r="P1" s="109"/>
      <c r="Q1" s="109"/>
      <c r="R1" s="109"/>
      <c r="S1" s="109"/>
      <c r="T1" s="109"/>
      <c r="V1" s="320" t="s">
        <v>56</v>
      </c>
      <c r="W1" s="320"/>
      <c r="X1" s="320"/>
      <c r="Y1" s="109">
        <f>údaje!A1</f>
        <v>2026</v>
      </c>
      <c r="Z1" s="109"/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73"/>
      <c r="C3" s="103"/>
      <c r="D3" s="15"/>
      <c r="E3" s="15"/>
      <c r="F3" s="15"/>
      <c r="G3" s="15"/>
      <c r="H3" s="15"/>
      <c r="I3" s="15"/>
      <c r="J3" s="15"/>
      <c r="L3" s="15"/>
      <c r="M3" s="15"/>
      <c r="N3" s="15"/>
      <c r="O3" s="15"/>
      <c r="P3" s="15"/>
      <c r="Q3" s="15"/>
      <c r="R3" s="15"/>
      <c r="S3" s="15"/>
      <c r="T3" s="15"/>
      <c r="V3" s="15"/>
      <c r="W3" s="15"/>
      <c r="X3" s="15"/>
      <c r="Y3" s="15"/>
      <c r="Z3" s="15"/>
      <c r="AA3" s="15"/>
      <c r="AB3" s="15"/>
      <c r="AC3" s="15"/>
      <c r="AD3" s="15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08"/>
      <c r="AA4" s="308"/>
      <c r="AB4" s="308"/>
      <c r="AC4" s="308"/>
      <c r="AD4" s="309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08"/>
      <c r="AA5" s="308"/>
      <c r="AB5" s="308"/>
      <c r="AC5" s="308"/>
      <c r="AD5" s="309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13"/>
      <c r="Z6" s="313"/>
      <c r="AA6" s="313"/>
      <c r="AB6" s="313"/>
      <c r="AC6" s="313"/>
      <c r="AD6" s="314"/>
    </row>
    <row r="7" spans="2:35" x14ac:dyDescent="0.3">
      <c r="B7" s="55" t="s">
        <v>55</v>
      </c>
      <c r="C7" s="53"/>
      <c r="D7" s="53"/>
      <c r="E7" s="54"/>
      <c r="F7" s="54"/>
      <c r="G7" s="54"/>
      <c r="H7" s="54"/>
      <c r="I7" s="54"/>
      <c r="J7" s="54"/>
      <c r="K7" s="127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AVERAGE(I16:I40)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AVERAGE(S16:S40)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AVERAGE(AC16:AC40)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26" t="e">
        <f>IF($P$9&lt;6,"děti",IF($P$9&lt;8,"kadetky ml",IF($P$9&lt;10,"kadetky st",IF($P$9&lt;12,"juniorky ml",IF($P$9&lt;15,"juniorky st","seniorky")))))</f>
        <v>#DIV/0!</v>
      </c>
      <c r="Q10" s="327"/>
      <c r="R10" s="32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SUM(J16:J40)</f>
        <v>0</v>
      </c>
      <c r="G11" s="319"/>
      <c r="H11" s="319"/>
      <c r="J11" s="1"/>
      <c r="L11" s="315" t="s">
        <v>36</v>
      </c>
      <c r="M11" s="315"/>
      <c r="N11" s="315"/>
      <c r="O11" s="315"/>
      <c r="P11" s="329">
        <f>SUM(T16:T40)</f>
        <v>0</v>
      </c>
      <c r="Q11" s="330"/>
      <c r="R11" s="331"/>
      <c r="T11" s="1"/>
      <c r="V11" s="315" t="s">
        <v>36</v>
      </c>
      <c r="W11" s="315"/>
      <c r="X11" s="315"/>
      <c r="Y11" s="315"/>
      <c r="Z11" s="319">
        <f>SUM(AD16:AD40)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1" t="s">
        <v>45</v>
      </c>
      <c r="G14" s="322"/>
      <c r="H14" s="323"/>
      <c r="I14" s="49">
        <f>údaje!A1</f>
        <v>2026</v>
      </c>
      <c r="J14" s="180"/>
      <c r="K14" s="181"/>
      <c r="P14" s="321" t="s">
        <v>45</v>
      </c>
      <c r="Q14" s="322"/>
      <c r="R14" s="323"/>
      <c r="S14" s="49">
        <f>údaje!A1</f>
        <v>2026</v>
      </c>
      <c r="T14" s="180"/>
      <c r="U14" s="181"/>
      <c r="Z14" s="321" t="s">
        <v>45</v>
      </c>
      <c r="AA14" s="322"/>
      <c r="AB14" s="323"/>
      <c r="AC14" s="49">
        <f>údaje!A1</f>
        <v>2026</v>
      </c>
      <c r="AD14" s="180"/>
      <c r="AE14" s="181"/>
    </row>
    <row r="15" spans="2:35" x14ac:dyDescent="0.3">
      <c r="B15" s="324" t="s">
        <v>3</v>
      </c>
      <c r="C15" s="324"/>
      <c r="D15" s="324"/>
      <c r="E15" s="325"/>
      <c r="F15" s="7" t="s">
        <v>5</v>
      </c>
      <c r="G15" s="7" t="s">
        <v>6</v>
      </c>
      <c r="H15" s="7" t="s">
        <v>7</v>
      </c>
      <c r="I15" s="20" t="s">
        <v>35</v>
      </c>
      <c r="J15" s="21" t="s">
        <v>34</v>
      </c>
      <c r="L15" s="324" t="s">
        <v>3</v>
      </c>
      <c r="M15" s="324"/>
      <c r="N15" s="324"/>
      <c r="O15" s="325"/>
      <c r="P15" s="7" t="s">
        <v>5</v>
      </c>
      <c r="Q15" s="7" t="s">
        <v>6</v>
      </c>
      <c r="R15" s="7" t="s">
        <v>7</v>
      </c>
      <c r="S15" s="20" t="s">
        <v>35</v>
      </c>
      <c r="T15" s="21" t="s">
        <v>34</v>
      </c>
      <c r="V15" s="324" t="s">
        <v>3</v>
      </c>
      <c r="W15" s="324"/>
      <c r="X15" s="324"/>
      <c r="Y15" s="325"/>
      <c r="Z15" s="7" t="s">
        <v>5</v>
      </c>
      <c r="AA15" s="7" t="s">
        <v>6</v>
      </c>
      <c r="AB15" s="7" t="s">
        <v>7</v>
      </c>
      <c r="AC15" s="20" t="s">
        <v>35</v>
      </c>
      <c r="AD15" s="21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40" si="0">IF(I16="","",IF(I16&gt;1,K16))</f>
        <v/>
      </c>
      <c r="K16" s="128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40" si="1">IF(S16="","",IF(S16&gt;1,U16))</f>
        <v/>
      </c>
      <c r="U16" s="128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>IF(AC16="","",IF(AC16&gt;1,AE16))</f>
        <v/>
      </c>
      <c r="AE16" s="128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7" t="str">
        <f t="shared" si="0"/>
        <v/>
      </c>
      <c r="K17" s="128">
        <f t="shared" ref="K17:K40" si="2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7" t="str">
        <f t="shared" si="1"/>
        <v/>
      </c>
      <c r="U17" s="128">
        <f t="shared" ref="U17:U40" si="3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7" t="str">
        <f t="shared" ref="AD17:AD40" si="4">IF(AC17="","",IF(AC17&gt;1,AE17))</f>
        <v/>
      </c>
      <c r="AE17" s="128">
        <f t="shared" ref="AE17:AE40" si="5">$AE$16</f>
        <v>180</v>
      </c>
      <c r="AF17" s="129">
        <v>1</v>
      </c>
      <c r="AG17" s="129" t="str">
        <f t="shared" ref="AG17:AG40" si="6">IF(I17="","",IF(I17&gt;1,AF17))</f>
        <v/>
      </c>
      <c r="AH17" s="129" t="str">
        <f t="shared" ref="AH17:AH40" si="7">IF(S17="","",IF(S17&gt;1,AF17))</f>
        <v/>
      </c>
      <c r="AI17" s="129" t="str">
        <f t="shared" ref="AI17:AI40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7" t="str">
        <f t="shared" si="0"/>
        <v/>
      </c>
      <c r="K18" s="128">
        <f t="shared" si="2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7" t="str">
        <f t="shared" si="1"/>
        <v/>
      </c>
      <c r="U18" s="128">
        <f t="shared" si="3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7" t="str">
        <f t="shared" si="4"/>
        <v/>
      </c>
      <c r="AE18" s="128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7" t="str">
        <f t="shared" si="0"/>
        <v/>
      </c>
      <c r="K19" s="128">
        <f t="shared" si="2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7" t="str">
        <f t="shared" si="1"/>
        <v/>
      </c>
      <c r="U19" s="128">
        <f t="shared" si="3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7" t="str">
        <f t="shared" si="4"/>
        <v/>
      </c>
      <c r="AE19" s="128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7" t="str">
        <f t="shared" si="0"/>
        <v/>
      </c>
      <c r="K20" s="128">
        <f t="shared" si="2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7" t="str">
        <f t="shared" si="1"/>
        <v/>
      </c>
      <c r="U20" s="128">
        <f t="shared" si="3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7" t="str">
        <f t="shared" si="4"/>
        <v/>
      </c>
      <c r="AE20" s="128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7" t="str">
        <f t="shared" si="0"/>
        <v/>
      </c>
      <c r="K21" s="128">
        <f t="shared" si="2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7" t="str">
        <f t="shared" si="1"/>
        <v/>
      </c>
      <c r="U21" s="128">
        <f t="shared" si="3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7" t="str">
        <f t="shared" si="4"/>
        <v/>
      </c>
      <c r="AE21" s="128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7" t="str">
        <f t="shared" si="0"/>
        <v/>
      </c>
      <c r="K22" s="128">
        <f t="shared" si="2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7" t="str">
        <f t="shared" si="1"/>
        <v/>
      </c>
      <c r="U22" s="128">
        <f t="shared" si="3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7" t="str">
        <f t="shared" si="4"/>
        <v/>
      </c>
      <c r="AE22" s="128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B23" s="5" t="s">
        <v>15</v>
      </c>
      <c r="C23" s="303"/>
      <c r="D23" s="304"/>
      <c r="E23" s="305"/>
      <c r="F23" s="30"/>
      <c r="G23" s="30"/>
      <c r="H23" s="30"/>
      <c r="I23" s="38" t="str">
        <f>IF(H23=0,"",(I14-H23))</f>
        <v/>
      </c>
      <c r="J23" s="37" t="str">
        <f t="shared" si="0"/>
        <v/>
      </c>
      <c r="K23" s="128">
        <f t="shared" si="2"/>
        <v>180</v>
      </c>
      <c r="L23" s="5" t="s">
        <v>15</v>
      </c>
      <c r="M23" s="303"/>
      <c r="N23" s="304"/>
      <c r="O23" s="305"/>
      <c r="P23" s="30"/>
      <c r="Q23" s="30"/>
      <c r="R23" s="30"/>
      <c r="S23" s="38" t="str">
        <f>IF(R23=0,"",(S14-R23))</f>
        <v/>
      </c>
      <c r="T23" s="37" t="str">
        <f t="shared" si="1"/>
        <v/>
      </c>
      <c r="U23" s="128">
        <f t="shared" si="3"/>
        <v>180</v>
      </c>
      <c r="V23" s="5" t="s">
        <v>15</v>
      </c>
      <c r="W23" s="303"/>
      <c r="X23" s="304"/>
      <c r="Y23" s="305"/>
      <c r="Z23" s="30"/>
      <c r="AA23" s="30"/>
      <c r="AB23" s="30"/>
      <c r="AC23" s="38" t="str">
        <f>IF(AB23=0,"",(AC14-AB23))</f>
        <v/>
      </c>
      <c r="AD23" s="37" t="str">
        <f t="shared" si="4"/>
        <v/>
      </c>
      <c r="AE23" s="128">
        <f t="shared" si="5"/>
        <v>180</v>
      </c>
      <c r="AF23" s="129">
        <v>1</v>
      </c>
      <c r="AG23" s="129" t="str">
        <f t="shared" si="6"/>
        <v/>
      </c>
      <c r="AH23" s="129" t="str">
        <f t="shared" si="7"/>
        <v/>
      </c>
      <c r="AI23" s="129" t="str">
        <f t="shared" si="8"/>
        <v/>
      </c>
    </row>
    <row r="24" spans="2:35" x14ac:dyDescent="0.3">
      <c r="B24" s="5" t="s">
        <v>16</v>
      </c>
      <c r="C24" s="303"/>
      <c r="D24" s="304"/>
      <c r="E24" s="305"/>
      <c r="F24" s="30"/>
      <c r="G24" s="30"/>
      <c r="H24" s="30"/>
      <c r="I24" s="38" t="str">
        <f>IF(H24=0,"",(I14-H24))</f>
        <v/>
      </c>
      <c r="J24" s="37" t="str">
        <f t="shared" si="0"/>
        <v/>
      </c>
      <c r="K24" s="128">
        <f t="shared" si="2"/>
        <v>180</v>
      </c>
      <c r="L24" s="5" t="s">
        <v>16</v>
      </c>
      <c r="M24" s="303"/>
      <c r="N24" s="304"/>
      <c r="O24" s="305"/>
      <c r="P24" s="30"/>
      <c r="Q24" s="30"/>
      <c r="R24" s="30"/>
      <c r="S24" s="38" t="str">
        <f>IF(R24=0,"",(S14-R24))</f>
        <v/>
      </c>
      <c r="T24" s="37" t="str">
        <f t="shared" si="1"/>
        <v/>
      </c>
      <c r="U24" s="128">
        <f t="shared" si="3"/>
        <v>180</v>
      </c>
      <c r="V24" s="5" t="s">
        <v>16</v>
      </c>
      <c r="W24" s="303"/>
      <c r="X24" s="304"/>
      <c r="Y24" s="305"/>
      <c r="Z24" s="30"/>
      <c r="AA24" s="30"/>
      <c r="AB24" s="30"/>
      <c r="AC24" s="38" t="str">
        <f>IF(AB24=0,"",(AC14-AB24))</f>
        <v/>
      </c>
      <c r="AD24" s="37" t="str">
        <f t="shared" si="4"/>
        <v/>
      </c>
      <c r="AE24" s="128">
        <f t="shared" si="5"/>
        <v>180</v>
      </c>
      <c r="AF24" s="129">
        <v>1</v>
      </c>
      <c r="AG24" s="129" t="str">
        <f t="shared" si="6"/>
        <v/>
      </c>
      <c r="AH24" s="129" t="str">
        <f t="shared" si="7"/>
        <v/>
      </c>
      <c r="AI24" s="129" t="str">
        <f t="shared" si="8"/>
        <v/>
      </c>
    </row>
    <row r="25" spans="2:35" x14ac:dyDescent="0.3">
      <c r="B25" s="5" t="s">
        <v>17</v>
      </c>
      <c r="C25" s="303"/>
      <c r="D25" s="304"/>
      <c r="E25" s="305"/>
      <c r="F25" s="30"/>
      <c r="G25" s="30"/>
      <c r="H25" s="30"/>
      <c r="I25" s="38" t="str">
        <f>IF(H25=0,"",(I14-H25))</f>
        <v/>
      </c>
      <c r="J25" s="37" t="str">
        <f t="shared" si="0"/>
        <v/>
      </c>
      <c r="K25" s="128">
        <f t="shared" si="2"/>
        <v>180</v>
      </c>
      <c r="L25" s="5" t="s">
        <v>17</v>
      </c>
      <c r="M25" s="303"/>
      <c r="N25" s="304"/>
      <c r="O25" s="305"/>
      <c r="P25" s="30"/>
      <c r="Q25" s="30"/>
      <c r="R25" s="30"/>
      <c r="S25" s="38" t="str">
        <f>IF(R25=0,"",(S14-R25))</f>
        <v/>
      </c>
      <c r="T25" s="37" t="str">
        <f t="shared" si="1"/>
        <v/>
      </c>
      <c r="U25" s="128">
        <f t="shared" si="3"/>
        <v>180</v>
      </c>
      <c r="V25" s="5" t="s">
        <v>17</v>
      </c>
      <c r="W25" s="303"/>
      <c r="X25" s="304"/>
      <c r="Y25" s="305"/>
      <c r="Z25" s="30"/>
      <c r="AA25" s="30"/>
      <c r="AB25" s="30"/>
      <c r="AC25" s="38" t="str">
        <f>IF(AB25=0,"",(AC14-AB25))</f>
        <v/>
      </c>
      <c r="AD25" s="37" t="str">
        <f t="shared" si="4"/>
        <v/>
      </c>
      <c r="AE25" s="128">
        <f t="shared" si="5"/>
        <v>180</v>
      </c>
      <c r="AF25" s="129">
        <v>1</v>
      </c>
      <c r="AG25" s="129" t="str">
        <f t="shared" si="6"/>
        <v/>
      </c>
      <c r="AH25" s="129" t="str">
        <f t="shared" si="7"/>
        <v/>
      </c>
      <c r="AI25" s="129" t="str">
        <f t="shared" si="8"/>
        <v/>
      </c>
    </row>
    <row r="26" spans="2:35" x14ac:dyDescent="0.3">
      <c r="B26" s="5" t="s">
        <v>18</v>
      </c>
      <c r="C26" s="303"/>
      <c r="D26" s="304"/>
      <c r="E26" s="305"/>
      <c r="F26" s="30"/>
      <c r="G26" s="30"/>
      <c r="H26" s="30"/>
      <c r="I26" s="38" t="str">
        <f>IF(H26=0,"",(I14-H26))</f>
        <v/>
      </c>
      <c r="J26" s="37" t="str">
        <f t="shared" si="0"/>
        <v/>
      </c>
      <c r="K26" s="128">
        <f t="shared" si="2"/>
        <v>180</v>
      </c>
      <c r="L26" s="5" t="s">
        <v>18</v>
      </c>
      <c r="M26" s="303"/>
      <c r="N26" s="304"/>
      <c r="O26" s="305"/>
      <c r="P26" s="30"/>
      <c r="Q26" s="30"/>
      <c r="R26" s="30"/>
      <c r="S26" s="38" t="str">
        <f>IF(R26=0,"",(S14-R26))</f>
        <v/>
      </c>
      <c r="T26" s="37" t="str">
        <f t="shared" si="1"/>
        <v/>
      </c>
      <c r="U26" s="128">
        <f t="shared" si="3"/>
        <v>180</v>
      </c>
      <c r="V26" s="5" t="s">
        <v>18</v>
      </c>
      <c r="W26" s="303"/>
      <c r="X26" s="304"/>
      <c r="Y26" s="305"/>
      <c r="Z26" s="30"/>
      <c r="AA26" s="30"/>
      <c r="AB26" s="30"/>
      <c r="AC26" s="38" t="str">
        <f>IF(AB26=0,"",(AC14-AB26))</f>
        <v/>
      </c>
      <c r="AD26" s="37" t="str">
        <f t="shared" si="4"/>
        <v/>
      </c>
      <c r="AE26" s="128">
        <f t="shared" si="5"/>
        <v>180</v>
      </c>
      <c r="AF26" s="129">
        <v>1</v>
      </c>
      <c r="AG26" s="129" t="str">
        <f t="shared" si="6"/>
        <v/>
      </c>
      <c r="AH26" s="129" t="str">
        <f t="shared" si="7"/>
        <v/>
      </c>
      <c r="AI26" s="129" t="str">
        <f t="shared" si="8"/>
        <v/>
      </c>
    </row>
    <row r="27" spans="2:35" x14ac:dyDescent="0.3">
      <c r="B27" s="5" t="s">
        <v>19</v>
      </c>
      <c r="C27" s="303"/>
      <c r="D27" s="304"/>
      <c r="E27" s="305"/>
      <c r="F27" s="30"/>
      <c r="G27" s="30"/>
      <c r="H27" s="30"/>
      <c r="I27" s="38" t="str">
        <f>IF(H27=0,"",(I14-H27))</f>
        <v/>
      </c>
      <c r="J27" s="37" t="str">
        <f t="shared" si="0"/>
        <v/>
      </c>
      <c r="K27" s="128">
        <f t="shared" si="2"/>
        <v>180</v>
      </c>
      <c r="L27" s="5" t="s">
        <v>19</v>
      </c>
      <c r="M27" s="303"/>
      <c r="N27" s="304"/>
      <c r="O27" s="305"/>
      <c r="P27" s="30"/>
      <c r="Q27" s="30"/>
      <c r="R27" s="30"/>
      <c r="S27" s="38" t="str">
        <f>IF(R27=0,"",(S14-R27))</f>
        <v/>
      </c>
      <c r="T27" s="37" t="str">
        <f t="shared" si="1"/>
        <v/>
      </c>
      <c r="U27" s="128">
        <f t="shared" si="3"/>
        <v>180</v>
      </c>
      <c r="V27" s="5" t="s">
        <v>19</v>
      </c>
      <c r="W27" s="303"/>
      <c r="X27" s="304"/>
      <c r="Y27" s="305"/>
      <c r="Z27" s="30"/>
      <c r="AA27" s="30"/>
      <c r="AB27" s="30"/>
      <c r="AC27" s="38" t="str">
        <f>IF(AB27=0,"",(AC14-AB27))</f>
        <v/>
      </c>
      <c r="AD27" s="37" t="str">
        <f t="shared" si="4"/>
        <v/>
      </c>
      <c r="AE27" s="128">
        <f t="shared" si="5"/>
        <v>180</v>
      </c>
      <c r="AF27" s="129">
        <v>1</v>
      </c>
      <c r="AG27" s="129" t="str">
        <f t="shared" si="6"/>
        <v/>
      </c>
      <c r="AH27" s="129" t="str">
        <f t="shared" si="7"/>
        <v/>
      </c>
      <c r="AI27" s="129" t="str">
        <f t="shared" si="8"/>
        <v/>
      </c>
    </row>
    <row r="28" spans="2:35" x14ac:dyDescent="0.3">
      <c r="B28" s="5" t="s">
        <v>20</v>
      </c>
      <c r="C28" s="303"/>
      <c r="D28" s="304"/>
      <c r="E28" s="305"/>
      <c r="F28" s="30"/>
      <c r="G28" s="30"/>
      <c r="H28" s="30"/>
      <c r="I28" s="38" t="str">
        <f>IF(H28=0,"",(I14-H28))</f>
        <v/>
      </c>
      <c r="J28" s="37" t="str">
        <f t="shared" si="0"/>
        <v/>
      </c>
      <c r="K28" s="128">
        <f t="shared" si="2"/>
        <v>180</v>
      </c>
      <c r="L28" s="5" t="s">
        <v>20</v>
      </c>
      <c r="M28" s="303"/>
      <c r="N28" s="304"/>
      <c r="O28" s="305"/>
      <c r="P28" s="30"/>
      <c r="Q28" s="30"/>
      <c r="R28" s="30"/>
      <c r="S28" s="38" t="str">
        <f>IF(R28=0,"",(S14-R28))</f>
        <v/>
      </c>
      <c r="T28" s="37" t="str">
        <f t="shared" si="1"/>
        <v/>
      </c>
      <c r="U28" s="128">
        <f t="shared" si="3"/>
        <v>180</v>
      </c>
      <c r="V28" s="5" t="s">
        <v>20</v>
      </c>
      <c r="W28" s="303"/>
      <c r="X28" s="304"/>
      <c r="Y28" s="305"/>
      <c r="Z28" s="30"/>
      <c r="AA28" s="30"/>
      <c r="AB28" s="30"/>
      <c r="AC28" s="38" t="str">
        <f>IF(AB28=0,"",(AC14-AB28))</f>
        <v/>
      </c>
      <c r="AD28" s="37" t="str">
        <f t="shared" si="4"/>
        <v/>
      </c>
      <c r="AE28" s="128">
        <f t="shared" si="5"/>
        <v>180</v>
      </c>
      <c r="AF28" s="129">
        <v>1</v>
      </c>
      <c r="AG28" s="129" t="str">
        <f t="shared" si="6"/>
        <v/>
      </c>
      <c r="AH28" s="129" t="str">
        <f t="shared" si="7"/>
        <v/>
      </c>
      <c r="AI28" s="129" t="str">
        <f t="shared" si="8"/>
        <v/>
      </c>
    </row>
    <row r="29" spans="2:35" x14ac:dyDescent="0.3">
      <c r="B29" s="5" t="s">
        <v>21</v>
      </c>
      <c r="C29" s="303"/>
      <c r="D29" s="304"/>
      <c r="E29" s="305"/>
      <c r="F29" s="30"/>
      <c r="G29" s="30"/>
      <c r="H29" s="30"/>
      <c r="I29" s="38" t="str">
        <f>IF(H29=0,"",(I14-H29))</f>
        <v/>
      </c>
      <c r="J29" s="37" t="str">
        <f t="shared" si="0"/>
        <v/>
      </c>
      <c r="K29" s="128">
        <f t="shared" si="2"/>
        <v>180</v>
      </c>
      <c r="L29" s="5" t="s">
        <v>21</v>
      </c>
      <c r="M29" s="303"/>
      <c r="N29" s="304"/>
      <c r="O29" s="305"/>
      <c r="P29" s="30"/>
      <c r="Q29" s="30"/>
      <c r="R29" s="30"/>
      <c r="S29" s="38" t="str">
        <f>IF(R29=0,"",(S14-R29))</f>
        <v/>
      </c>
      <c r="T29" s="37" t="str">
        <f t="shared" si="1"/>
        <v/>
      </c>
      <c r="U29" s="128">
        <f t="shared" si="3"/>
        <v>180</v>
      </c>
      <c r="V29" s="5" t="s">
        <v>21</v>
      </c>
      <c r="W29" s="303"/>
      <c r="X29" s="304"/>
      <c r="Y29" s="305"/>
      <c r="Z29" s="30"/>
      <c r="AA29" s="30"/>
      <c r="AB29" s="30"/>
      <c r="AC29" s="38" t="str">
        <f>IF(AB29=0,"",(AC14-AB29))</f>
        <v/>
      </c>
      <c r="AD29" s="37" t="str">
        <f t="shared" si="4"/>
        <v/>
      </c>
      <c r="AE29" s="128">
        <f t="shared" si="5"/>
        <v>180</v>
      </c>
      <c r="AF29" s="129">
        <v>1</v>
      </c>
      <c r="AG29" s="129" t="str">
        <f t="shared" si="6"/>
        <v/>
      </c>
      <c r="AH29" s="129" t="str">
        <f t="shared" si="7"/>
        <v/>
      </c>
      <c r="AI29" s="129" t="str">
        <f t="shared" si="8"/>
        <v/>
      </c>
    </row>
    <row r="30" spans="2:35" x14ac:dyDescent="0.3">
      <c r="B30" s="5" t="s">
        <v>22</v>
      </c>
      <c r="C30" s="303"/>
      <c r="D30" s="304"/>
      <c r="E30" s="305"/>
      <c r="F30" s="30"/>
      <c r="G30" s="30"/>
      <c r="H30" s="30"/>
      <c r="I30" s="38" t="str">
        <f>IF(H30=0,"",(I14-H30))</f>
        <v/>
      </c>
      <c r="J30" s="37" t="str">
        <f t="shared" si="0"/>
        <v/>
      </c>
      <c r="K30" s="128">
        <f t="shared" si="2"/>
        <v>180</v>
      </c>
      <c r="L30" s="5" t="s">
        <v>22</v>
      </c>
      <c r="M30" s="303"/>
      <c r="N30" s="304"/>
      <c r="O30" s="305"/>
      <c r="P30" s="30"/>
      <c r="Q30" s="30"/>
      <c r="R30" s="30"/>
      <c r="S30" s="38" t="str">
        <f>IF(R30=0,"",(S14-R30))</f>
        <v/>
      </c>
      <c r="T30" s="37" t="str">
        <f t="shared" si="1"/>
        <v/>
      </c>
      <c r="U30" s="128">
        <f t="shared" si="3"/>
        <v>180</v>
      </c>
      <c r="V30" s="5" t="s">
        <v>22</v>
      </c>
      <c r="W30" s="303"/>
      <c r="X30" s="304"/>
      <c r="Y30" s="305"/>
      <c r="Z30" s="30"/>
      <c r="AA30" s="30"/>
      <c r="AB30" s="30"/>
      <c r="AC30" s="38" t="str">
        <f>IF(AB30=0,"",(AC14-AB30))</f>
        <v/>
      </c>
      <c r="AD30" s="37" t="str">
        <f t="shared" si="4"/>
        <v/>
      </c>
      <c r="AE30" s="128">
        <f t="shared" si="5"/>
        <v>180</v>
      </c>
      <c r="AF30" s="129">
        <v>1</v>
      </c>
      <c r="AG30" s="129" t="str">
        <f t="shared" si="6"/>
        <v/>
      </c>
      <c r="AH30" s="129" t="str">
        <f t="shared" si="7"/>
        <v/>
      </c>
      <c r="AI30" s="129" t="str">
        <f t="shared" si="8"/>
        <v/>
      </c>
    </row>
    <row r="31" spans="2:35" x14ac:dyDescent="0.3">
      <c r="B31" s="5" t="s">
        <v>23</v>
      </c>
      <c r="C31" s="303"/>
      <c r="D31" s="304"/>
      <c r="E31" s="305"/>
      <c r="F31" s="30"/>
      <c r="G31" s="30"/>
      <c r="H31" s="30"/>
      <c r="I31" s="38" t="str">
        <f>IF(H31=0,"",(I14-H31))</f>
        <v/>
      </c>
      <c r="J31" s="37" t="str">
        <f t="shared" si="0"/>
        <v/>
      </c>
      <c r="K31" s="128">
        <f t="shared" si="2"/>
        <v>180</v>
      </c>
      <c r="L31" s="5" t="s">
        <v>23</v>
      </c>
      <c r="M31" s="303"/>
      <c r="N31" s="304"/>
      <c r="O31" s="305"/>
      <c r="P31" s="30"/>
      <c r="Q31" s="30"/>
      <c r="R31" s="30"/>
      <c r="S31" s="38" t="str">
        <f>IF(R31=0,"",(S14-R31))</f>
        <v/>
      </c>
      <c r="T31" s="37" t="str">
        <f t="shared" si="1"/>
        <v/>
      </c>
      <c r="U31" s="128">
        <f t="shared" si="3"/>
        <v>180</v>
      </c>
      <c r="V31" s="5" t="s">
        <v>23</v>
      </c>
      <c r="W31" s="303"/>
      <c r="X31" s="304"/>
      <c r="Y31" s="305"/>
      <c r="Z31" s="30"/>
      <c r="AA31" s="30"/>
      <c r="AB31" s="30"/>
      <c r="AC31" s="38" t="str">
        <f>IF(AB31=0,"",(AC14-AB31))</f>
        <v/>
      </c>
      <c r="AD31" s="37" t="str">
        <f t="shared" si="4"/>
        <v/>
      </c>
      <c r="AE31" s="128">
        <f t="shared" si="5"/>
        <v>180</v>
      </c>
      <c r="AF31" s="129">
        <v>1</v>
      </c>
      <c r="AG31" s="129" t="str">
        <f t="shared" si="6"/>
        <v/>
      </c>
      <c r="AH31" s="129" t="str">
        <f t="shared" si="7"/>
        <v/>
      </c>
      <c r="AI31" s="129" t="str">
        <f t="shared" si="8"/>
        <v/>
      </c>
    </row>
    <row r="32" spans="2:35" x14ac:dyDescent="0.3">
      <c r="B32" s="5" t="s">
        <v>24</v>
      </c>
      <c r="C32" s="303"/>
      <c r="D32" s="304"/>
      <c r="E32" s="305"/>
      <c r="F32" s="30"/>
      <c r="G32" s="30"/>
      <c r="H32" s="30"/>
      <c r="I32" s="38" t="str">
        <f>IF(H32=0,"",(I14-H32))</f>
        <v/>
      </c>
      <c r="J32" s="37" t="str">
        <f t="shared" si="0"/>
        <v/>
      </c>
      <c r="K32" s="128">
        <f t="shared" si="2"/>
        <v>180</v>
      </c>
      <c r="L32" s="5" t="s">
        <v>24</v>
      </c>
      <c r="M32" s="303"/>
      <c r="N32" s="304"/>
      <c r="O32" s="305"/>
      <c r="P32" s="30"/>
      <c r="Q32" s="30"/>
      <c r="R32" s="30"/>
      <c r="S32" s="38" t="str">
        <f>IF(R32=0,"",(S14-R32))</f>
        <v/>
      </c>
      <c r="T32" s="37" t="str">
        <f t="shared" si="1"/>
        <v/>
      </c>
      <c r="U32" s="128">
        <f t="shared" si="3"/>
        <v>180</v>
      </c>
      <c r="V32" s="5" t="s">
        <v>24</v>
      </c>
      <c r="W32" s="303"/>
      <c r="X32" s="304"/>
      <c r="Y32" s="305"/>
      <c r="Z32" s="30"/>
      <c r="AA32" s="30"/>
      <c r="AB32" s="30"/>
      <c r="AC32" s="38" t="str">
        <f>IF(AB32=0,"",(AC14-AB32))</f>
        <v/>
      </c>
      <c r="AD32" s="37" t="str">
        <f t="shared" si="4"/>
        <v/>
      </c>
      <c r="AE32" s="128">
        <f t="shared" si="5"/>
        <v>180</v>
      </c>
      <c r="AF32" s="129">
        <v>1</v>
      </c>
      <c r="AG32" s="129" t="str">
        <f t="shared" si="6"/>
        <v/>
      </c>
      <c r="AH32" s="129" t="str">
        <f t="shared" si="7"/>
        <v/>
      </c>
      <c r="AI32" s="129" t="str">
        <f t="shared" si="8"/>
        <v/>
      </c>
    </row>
    <row r="33" spans="2:35" x14ac:dyDescent="0.3">
      <c r="B33" s="5" t="s">
        <v>25</v>
      </c>
      <c r="C33" s="303"/>
      <c r="D33" s="304"/>
      <c r="E33" s="305"/>
      <c r="F33" s="30"/>
      <c r="G33" s="30"/>
      <c r="H33" s="30"/>
      <c r="I33" s="38" t="str">
        <f>IF(H33=0,"",(I14-H33))</f>
        <v/>
      </c>
      <c r="J33" s="37" t="str">
        <f t="shared" si="0"/>
        <v/>
      </c>
      <c r="K33" s="128">
        <f t="shared" si="2"/>
        <v>180</v>
      </c>
      <c r="L33" s="5" t="s">
        <v>25</v>
      </c>
      <c r="M33" s="303"/>
      <c r="N33" s="304"/>
      <c r="O33" s="305"/>
      <c r="P33" s="30"/>
      <c r="Q33" s="30"/>
      <c r="R33" s="30"/>
      <c r="S33" s="38" t="str">
        <f>IF(R33=0,"",(S14-R33))</f>
        <v/>
      </c>
      <c r="T33" s="37" t="str">
        <f t="shared" si="1"/>
        <v/>
      </c>
      <c r="U33" s="128">
        <f t="shared" si="3"/>
        <v>180</v>
      </c>
      <c r="V33" s="5" t="s">
        <v>25</v>
      </c>
      <c r="W33" s="303"/>
      <c r="X33" s="304"/>
      <c r="Y33" s="305"/>
      <c r="Z33" s="30"/>
      <c r="AA33" s="30"/>
      <c r="AB33" s="30"/>
      <c r="AC33" s="38" t="str">
        <f>IF(AB33=0,"",(AC14-AB33))</f>
        <v/>
      </c>
      <c r="AD33" s="37" t="str">
        <f t="shared" si="4"/>
        <v/>
      </c>
      <c r="AE33" s="128">
        <f t="shared" si="5"/>
        <v>180</v>
      </c>
      <c r="AF33" s="129">
        <v>1</v>
      </c>
      <c r="AG33" s="129" t="str">
        <f t="shared" si="6"/>
        <v/>
      </c>
      <c r="AH33" s="129" t="str">
        <f t="shared" si="7"/>
        <v/>
      </c>
      <c r="AI33" s="129" t="str">
        <f t="shared" si="8"/>
        <v/>
      </c>
    </row>
    <row r="34" spans="2:35" x14ac:dyDescent="0.3">
      <c r="B34" s="5" t="s">
        <v>26</v>
      </c>
      <c r="C34" s="303"/>
      <c r="D34" s="304"/>
      <c r="E34" s="305"/>
      <c r="F34" s="30"/>
      <c r="G34" s="30"/>
      <c r="H34" s="30"/>
      <c r="I34" s="38" t="str">
        <f>IF(H34=0,"",(I14-H34))</f>
        <v/>
      </c>
      <c r="J34" s="37" t="str">
        <f t="shared" si="0"/>
        <v/>
      </c>
      <c r="K34" s="128">
        <f t="shared" si="2"/>
        <v>180</v>
      </c>
      <c r="L34" s="5" t="s">
        <v>26</v>
      </c>
      <c r="M34" s="303"/>
      <c r="N34" s="304"/>
      <c r="O34" s="305"/>
      <c r="P34" s="30"/>
      <c r="Q34" s="30"/>
      <c r="R34" s="30"/>
      <c r="S34" s="38" t="str">
        <f>IF(R34=0,"",(S14-R34))</f>
        <v/>
      </c>
      <c r="T34" s="37" t="str">
        <f t="shared" si="1"/>
        <v/>
      </c>
      <c r="U34" s="128">
        <f t="shared" si="3"/>
        <v>180</v>
      </c>
      <c r="V34" s="5" t="s">
        <v>26</v>
      </c>
      <c r="W34" s="303"/>
      <c r="X34" s="304"/>
      <c r="Y34" s="305"/>
      <c r="Z34" s="30"/>
      <c r="AA34" s="30"/>
      <c r="AB34" s="30"/>
      <c r="AC34" s="38" t="str">
        <f>IF(AB34=0,"",(AC14-AB34))</f>
        <v/>
      </c>
      <c r="AD34" s="37" t="str">
        <f t="shared" si="4"/>
        <v/>
      </c>
      <c r="AE34" s="128">
        <f t="shared" si="5"/>
        <v>180</v>
      </c>
      <c r="AF34" s="129">
        <v>1</v>
      </c>
      <c r="AG34" s="129" t="str">
        <f t="shared" si="6"/>
        <v/>
      </c>
      <c r="AH34" s="129" t="str">
        <f t="shared" si="7"/>
        <v/>
      </c>
      <c r="AI34" s="129" t="str">
        <f t="shared" si="8"/>
        <v/>
      </c>
    </row>
    <row r="35" spans="2:35" x14ac:dyDescent="0.3">
      <c r="B35" s="5" t="s">
        <v>27</v>
      </c>
      <c r="C35" s="303"/>
      <c r="D35" s="304"/>
      <c r="E35" s="305"/>
      <c r="F35" s="30"/>
      <c r="G35" s="30"/>
      <c r="H35" s="30"/>
      <c r="I35" s="38" t="str">
        <f>IF(H35=0,"",(I14-H35))</f>
        <v/>
      </c>
      <c r="J35" s="37" t="str">
        <f t="shared" si="0"/>
        <v/>
      </c>
      <c r="K35" s="128">
        <f t="shared" si="2"/>
        <v>180</v>
      </c>
      <c r="L35" s="5" t="s">
        <v>27</v>
      </c>
      <c r="M35" s="303"/>
      <c r="N35" s="304"/>
      <c r="O35" s="305"/>
      <c r="P35" s="30"/>
      <c r="Q35" s="30"/>
      <c r="R35" s="30"/>
      <c r="S35" s="38" t="str">
        <f>IF(R35=0,"",(S14-R35))</f>
        <v/>
      </c>
      <c r="T35" s="37" t="str">
        <f t="shared" si="1"/>
        <v/>
      </c>
      <c r="U35" s="128">
        <f t="shared" si="3"/>
        <v>180</v>
      </c>
      <c r="V35" s="5" t="s">
        <v>27</v>
      </c>
      <c r="W35" s="303"/>
      <c r="X35" s="304"/>
      <c r="Y35" s="305"/>
      <c r="Z35" s="30"/>
      <c r="AA35" s="30"/>
      <c r="AB35" s="30"/>
      <c r="AC35" s="38" t="str">
        <f>IF(AB35=0,"",(AC14-AB35))</f>
        <v/>
      </c>
      <c r="AD35" s="37" t="str">
        <f t="shared" si="4"/>
        <v/>
      </c>
      <c r="AE35" s="128">
        <f t="shared" si="5"/>
        <v>180</v>
      </c>
      <c r="AF35" s="129">
        <v>1</v>
      </c>
      <c r="AG35" s="129" t="str">
        <f t="shared" si="6"/>
        <v/>
      </c>
      <c r="AH35" s="129" t="str">
        <f t="shared" si="7"/>
        <v/>
      </c>
      <c r="AI35" s="129" t="str">
        <f t="shared" si="8"/>
        <v/>
      </c>
    </row>
    <row r="36" spans="2:35" x14ac:dyDescent="0.3">
      <c r="B36" s="5" t="s">
        <v>28</v>
      </c>
      <c r="C36" s="303"/>
      <c r="D36" s="304"/>
      <c r="E36" s="305"/>
      <c r="F36" s="30"/>
      <c r="G36" s="30"/>
      <c r="H36" s="30"/>
      <c r="I36" s="38" t="str">
        <f>IF(H36=0,"",(I14-H36))</f>
        <v/>
      </c>
      <c r="J36" s="37" t="str">
        <f t="shared" si="0"/>
        <v/>
      </c>
      <c r="K36" s="128">
        <f t="shared" si="2"/>
        <v>180</v>
      </c>
      <c r="L36" s="5" t="s">
        <v>28</v>
      </c>
      <c r="M36" s="303"/>
      <c r="N36" s="304"/>
      <c r="O36" s="305"/>
      <c r="P36" s="30"/>
      <c r="Q36" s="30"/>
      <c r="R36" s="30"/>
      <c r="S36" s="38" t="str">
        <f>IF(R36=0,"",(S14-R36))</f>
        <v/>
      </c>
      <c r="T36" s="37" t="str">
        <f t="shared" si="1"/>
        <v/>
      </c>
      <c r="U36" s="128">
        <f t="shared" si="3"/>
        <v>180</v>
      </c>
      <c r="V36" s="5" t="s">
        <v>28</v>
      </c>
      <c r="W36" s="303"/>
      <c r="X36" s="304"/>
      <c r="Y36" s="305"/>
      <c r="Z36" s="30"/>
      <c r="AA36" s="30"/>
      <c r="AB36" s="30"/>
      <c r="AC36" s="38" t="str">
        <f>IF(AB36=0,"",(AC14-AB36))</f>
        <v/>
      </c>
      <c r="AD36" s="37" t="str">
        <f t="shared" si="4"/>
        <v/>
      </c>
      <c r="AE36" s="128">
        <f t="shared" si="5"/>
        <v>180</v>
      </c>
      <c r="AF36" s="129">
        <v>1</v>
      </c>
      <c r="AG36" s="129" t="str">
        <f t="shared" si="6"/>
        <v/>
      </c>
      <c r="AH36" s="129" t="str">
        <f t="shared" si="7"/>
        <v/>
      </c>
      <c r="AI36" s="129" t="str">
        <f t="shared" si="8"/>
        <v/>
      </c>
    </row>
    <row r="37" spans="2:35" x14ac:dyDescent="0.3">
      <c r="B37" s="5" t="s">
        <v>29</v>
      </c>
      <c r="C37" s="303"/>
      <c r="D37" s="304"/>
      <c r="E37" s="305"/>
      <c r="F37" s="30"/>
      <c r="G37" s="30"/>
      <c r="H37" s="30"/>
      <c r="I37" s="38" t="str">
        <f>IF(H37=0,"",(I14-H37))</f>
        <v/>
      </c>
      <c r="J37" s="37" t="str">
        <f t="shared" si="0"/>
        <v/>
      </c>
      <c r="K37" s="128">
        <f t="shared" si="2"/>
        <v>180</v>
      </c>
      <c r="L37" s="5" t="s">
        <v>29</v>
      </c>
      <c r="M37" s="303"/>
      <c r="N37" s="304"/>
      <c r="O37" s="305"/>
      <c r="P37" s="30"/>
      <c r="Q37" s="30"/>
      <c r="R37" s="30"/>
      <c r="S37" s="38" t="str">
        <f>IF(R37=0,"",(S14-R37))</f>
        <v/>
      </c>
      <c r="T37" s="37" t="str">
        <f t="shared" si="1"/>
        <v/>
      </c>
      <c r="U37" s="128">
        <f t="shared" si="3"/>
        <v>180</v>
      </c>
      <c r="V37" s="5" t="s">
        <v>29</v>
      </c>
      <c r="W37" s="303"/>
      <c r="X37" s="304"/>
      <c r="Y37" s="305"/>
      <c r="Z37" s="30"/>
      <c r="AA37" s="30"/>
      <c r="AB37" s="30"/>
      <c r="AC37" s="38" t="str">
        <f>IF(AB37=0,"",(AC14-AB37))</f>
        <v/>
      </c>
      <c r="AD37" s="37" t="str">
        <f t="shared" si="4"/>
        <v/>
      </c>
      <c r="AE37" s="128">
        <f t="shared" si="5"/>
        <v>180</v>
      </c>
      <c r="AF37" s="129">
        <v>1</v>
      </c>
      <c r="AG37" s="129" t="str">
        <f t="shared" si="6"/>
        <v/>
      </c>
      <c r="AH37" s="129" t="str">
        <f t="shared" si="7"/>
        <v/>
      </c>
      <c r="AI37" s="129" t="str">
        <f t="shared" si="8"/>
        <v/>
      </c>
    </row>
    <row r="38" spans="2:35" x14ac:dyDescent="0.3">
      <c r="B38" s="5" t="s">
        <v>30</v>
      </c>
      <c r="C38" s="303"/>
      <c r="D38" s="304"/>
      <c r="E38" s="305"/>
      <c r="F38" s="30"/>
      <c r="G38" s="30"/>
      <c r="H38" s="30"/>
      <c r="I38" s="38" t="str">
        <f>IF(H38=0,"",(I14-H38))</f>
        <v/>
      </c>
      <c r="J38" s="37" t="str">
        <f t="shared" si="0"/>
        <v/>
      </c>
      <c r="K38" s="128">
        <f t="shared" si="2"/>
        <v>180</v>
      </c>
      <c r="L38" s="5" t="s">
        <v>30</v>
      </c>
      <c r="M38" s="303"/>
      <c r="N38" s="304"/>
      <c r="O38" s="305"/>
      <c r="P38" s="30"/>
      <c r="Q38" s="30"/>
      <c r="R38" s="30"/>
      <c r="S38" s="38" t="str">
        <f>IF(R38=0,"",(S14-R38))</f>
        <v/>
      </c>
      <c r="T38" s="37" t="str">
        <f t="shared" si="1"/>
        <v/>
      </c>
      <c r="U38" s="128">
        <f t="shared" si="3"/>
        <v>180</v>
      </c>
      <c r="V38" s="5" t="s">
        <v>30</v>
      </c>
      <c r="W38" s="303"/>
      <c r="X38" s="304"/>
      <c r="Y38" s="305"/>
      <c r="Z38" s="30"/>
      <c r="AA38" s="30"/>
      <c r="AB38" s="30"/>
      <c r="AC38" s="38" t="str">
        <f>IF(AB38=0,"",(AC14-AB38))</f>
        <v/>
      </c>
      <c r="AD38" s="37" t="str">
        <f t="shared" si="4"/>
        <v/>
      </c>
      <c r="AE38" s="128">
        <f t="shared" si="5"/>
        <v>180</v>
      </c>
      <c r="AF38" s="129">
        <v>1</v>
      </c>
      <c r="AG38" s="129" t="str">
        <f t="shared" si="6"/>
        <v/>
      </c>
      <c r="AH38" s="129" t="str">
        <f t="shared" si="7"/>
        <v/>
      </c>
      <c r="AI38" s="129" t="str">
        <f t="shared" si="8"/>
        <v/>
      </c>
    </row>
    <row r="39" spans="2:35" x14ac:dyDescent="0.3">
      <c r="B39" s="5" t="s">
        <v>31</v>
      </c>
      <c r="C39" s="303"/>
      <c r="D39" s="304"/>
      <c r="E39" s="305"/>
      <c r="F39" s="30"/>
      <c r="G39" s="30"/>
      <c r="H39" s="30"/>
      <c r="I39" s="38" t="str">
        <f>IF(H39=0,"",(I14-H39))</f>
        <v/>
      </c>
      <c r="J39" s="37" t="str">
        <f t="shared" si="0"/>
        <v/>
      </c>
      <c r="K39" s="128">
        <f t="shared" si="2"/>
        <v>180</v>
      </c>
      <c r="L39" s="5" t="s">
        <v>31</v>
      </c>
      <c r="M39" s="303"/>
      <c r="N39" s="304"/>
      <c r="O39" s="305"/>
      <c r="P39" s="30"/>
      <c r="Q39" s="30"/>
      <c r="R39" s="30"/>
      <c r="S39" s="38" t="str">
        <f>IF(R39=0,"",(S14-R39))</f>
        <v/>
      </c>
      <c r="T39" s="37" t="str">
        <f t="shared" si="1"/>
        <v/>
      </c>
      <c r="U39" s="128">
        <f t="shared" si="3"/>
        <v>180</v>
      </c>
      <c r="V39" s="5" t="s">
        <v>31</v>
      </c>
      <c r="W39" s="303"/>
      <c r="X39" s="304"/>
      <c r="Y39" s="305"/>
      <c r="Z39" s="30"/>
      <c r="AA39" s="30"/>
      <c r="AB39" s="30"/>
      <c r="AC39" s="38" t="str">
        <f>IF(AB39=0,"",(AC14-AB39))</f>
        <v/>
      </c>
      <c r="AD39" s="37" t="str">
        <f t="shared" si="4"/>
        <v/>
      </c>
      <c r="AE39" s="128">
        <f t="shared" si="5"/>
        <v>180</v>
      </c>
      <c r="AF39" s="129">
        <v>1</v>
      </c>
      <c r="AG39" s="129" t="str">
        <f t="shared" si="6"/>
        <v/>
      </c>
      <c r="AH39" s="129" t="str">
        <f t="shared" si="7"/>
        <v/>
      </c>
      <c r="AI39" s="129" t="str">
        <f t="shared" si="8"/>
        <v/>
      </c>
    </row>
    <row r="40" spans="2:35" x14ac:dyDescent="0.3">
      <c r="B40" s="5" t="s">
        <v>32</v>
      </c>
      <c r="C40" s="303"/>
      <c r="D40" s="304"/>
      <c r="E40" s="305"/>
      <c r="F40" s="30"/>
      <c r="G40" s="30"/>
      <c r="H40" s="30"/>
      <c r="I40" s="38" t="str">
        <f>IF(H40=0,"",(I14-H40))</f>
        <v/>
      </c>
      <c r="J40" s="37" t="str">
        <f t="shared" si="0"/>
        <v/>
      </c>
      <c r="K40" s="128">
        <f t="shared" si="2"/>
        <v>180</v>
      </c>
      <c r="L40" s="5" t="s">
        <v>32</v>
      </c>
      <c r="M40" s="303"/>
      <c r="N40" s="304"/>
      <c r="O40" s="305"/>
      <c r="P40" s="30"/>
      <c r="Q40" s="30"/>
      <c r="R40" s="30"/>
      <c r="S40" s="38" t="str">
        <f>IF(R40=0,"",(S14-R40))</f>
        <v/>
      </c>
      <c r="T40" s="37" t="str">
        <f t="shared" si="1"/>
        <v/>
      </c>
      <c r="U40" s="128">
        <f t="shared" si="3"/>
        <v>180</v>
      </c>
      <c r="V40" s="5" t="s">
        <v>32</v>
      </c>
      <c r="W40" s="303"/>
      <c r="X40" s="304"/>
      <c r="Y40" s="305"/>
      <c r="Z40" s="30"/>
      <c r="AA40" s="30"/>
      <c r="AB40" s="30"/>
      <c r="AC40" s="38" t="str">
        <f>IF(AB40=0,"",(AC14-AB40))</f>
        <v/>
      </c>
      <c r="AD40" s="37" t="str">
        <f t="shared" si="4"/>
        <v/>
      </c>
      <c r="AE40" s="128">
        <f t="shared" si="5"/>
        <v>180</v>
      </c>
      <c r="AF40" s="129">
        <v>1</v>
      </c>
      <c r="AG40" s="129" t="str">
        <f t="shared" si="6"/>
        <v/>
      </c>
      <c r="AH40" s="129" t="str">
        <f t="shared" si="7"/>
        <v/>
      </c>
      <c r="AI40" s="129" t="str">
        <f t="shared" si="8"/>
        <v/>
      </c>
    </row>
    <row r="41" spans="2:35" x14ac:dyDescent="0.3">
      <c r="AG41" s="129">
        <f>SUM(AG16:AG40)</f>
        <v>0</v>
      </c>
      <c r="AH41" s="129">
        <f>SUM(AH16:AH40)</f>
        <v>0</v>
      </c>
      <c r="AI41" s="129">
        <f>SUM(AI16:AI40)</f>
        <v>0</v>
      </c>
    </row>
  </sheetData>
  <sheetProtection algorithmName="SHA-512" hashValue="UP3fqccC4dAer2H1oj+fabcWklGPh0yLLrqXA5C3llQnnuUn70OY0KzKYqBi+/QWeddAJlaT25rI+3aAqQMPpw==" saltValue="thjBPmoPmWw5rNp87zyK5A==" spinCount="100000" sheet="1" objects="1" scenarios="1" selectLockedCells="1"/>
  <mergeCells count="117">
    <mergeCell ref="O6:T6"/>
    <mergeCell ref="L9:O9"/>
    <mergeCell ref="P9:R9"/>
    <mergeCell ref="B9:E9"/>
    <mergeCell ref="B10:E10"/>
    <mergeCell ref="L10:O10"/>
    <mergeCell ref="P10:R10"/>
    <mergeCell ref="B2:J2"/>
    <mergeCell ref="W22:Y22"/>
    <mergeCell ref="C18:E18"/>
    <mergeCell ref="F14:H14"/>
    <mergeCell ref="B15:E15"/>
    <mergeCell ref="C16:E16"/>
    <mergeCell ref="C17:E17"/>
    <mergeCell ref="L11:O11"/>
    <mergeCell ref="P11:R11"/>
    <mergeCell ref="M21:O21"/>
    <mergeCell ref="W18:Y18"/>
    <mergeCell ref="W19:Y19"/>
    <mergeCell ref="W20:Y20"/>
    <mergeCell ref="W21:Y21"/>
    <mergeCell ref="E5:J5"/>
    <mergeCell ref="O5:T5"/>
    <mergeCell ref="M20:O20"/>
    <mergeCell ref="B1:D1"/>
    <mergeCell ref="L1:N1"/>
    <mergeCell ref="V1:X1"/>
    <mergeCell ref="M16:O16"/>
    <mergeCell ref="M17:O17"/>
    <mergeCell ref="M18:O18"/>
    <mergeCell ref="M19:O19"/>
    <mergeCell ref="Y5:AD5"/>
    <mergeCell ref="E4:J4"/>
    <mergeCell ref="E6:J6"/>
    <mergeCell ref="B6:D6"/>
    <mergeCell ref="F9:H9"/>
    <mergeCell ref="F10:H10"/>
    <mergeCell ref="L2:T2"/>
    <mergeCell ref="O4:T4"/>
    <mergeCell ref="L6:N6"/>
    <mergeCell ref="P14:R14"/>
    <mergeCell ref="L15:O15"/>
    <mergeCell ref="V11:Y11"/>
    <mergeCell ref="Z11:AB11"/>
    <mergeCell ref="Z14:AB14"/>
    <mergeCell ref="V15:Y15"/>
    <mergeCell ref="W16:Y16"/>
    <mergeCell ref="W17:Y17"/>
    <mergeCell ref="C40:E40"/>
    <mergeCell ref="C28:E28"/>
    <mergeCell ref="C35:E35"/>
    <mergeCell ref="C36:E36"/>
    <mergeCell ref="C37:E37"/>
    <mergeCell ref="C38:E38"/>
    <mergeCell ref="C39:E39"/>
    <mergeCell ref="C29:E29"/>
    <mergeCell ref="C31:E31"/>
    <mergeCell ref="C34:E34"/>
    <mergeCell ref="C32:E32"/>
    <mergeCell ref="C33:E33"/>
    <mergeCell ref="M31:O31"/>
    <mergeCell ref="M32:O32"/>
    <mergeCell ref="M33:O33"/>
    <mergeCell ref="M22:O22"/>
    <mergeCell ref="M23:O23"/>
    <mergeCell ref="M24:O24"/>
    <mergeCell ref="M25:O25"/>
    <mergeCell ref="M26:O26"/>
    <mergeCell ref="M27:O27"/>
    <mergeCell ref="C27:E27"/>
    <mergeCell ref="C30:E30"/>
    <mergeCell ref="C19:E19"/>
    <mergeCell ref="C20:E20"/>
    <mergeCell ref="F11:H11"/>
    <mergeCell ref="C21:E21"/>
    <mergeCell ref="C23:E23"/>
    <mergeCell ref="C24:E24"/>
    <mergeCell ref="C25:E25"/>
    <mergeCell ref="C26:E26"/>
    <mergeCell ref="B11:E11"/>
    <mergeCell ref="C22:E22"/>
    <mergeCell ref="M40:O40"/>
    <mergeCell ref="V2:AD2"/>
    <mergeCell ref="Y4:AD4"/>
    <mergeCell ref="V6:X6"/>
    <mergeCell ref="Y6:AD6"/>
    <mergeCell ref="V9:Y9"/>
    <mergeCell ref="Z9:AB9"/>
    <mergeCell ref="V10:Y10"/>
    <mergeCell ref="Z10:AB10"/>
    <mergeCell ref="M34:O34"/>
    <mergeCell ref="M35:O35"/>
    <mergeCell ref="M36:O36"/>
    <mergeCell ref="M37:O37"/>
    <mergeCell ref="M38:O38"/>
    <mergeCell ref="M39:O39"/>
    <mergeCell ref="M28:O28"/>
    <mergeCell ref="M29:O29"/>
    <mergeCell ref="W24:Y24"/>
    <mergeCell ref="W25:Y25"/>
    <mergeCell ref="W26:Y26"/>
    <mergeCell ref="W27:Y27"/>
    <mergeCell ref="W28:Y28"/>
    <mergeCell ref="W29:Y29"/>
    <mergeCell ref="M30:O30"/>
    <mergeCell ref="W23:Y23"/>
    <mergeCell ref="W39:Y39"/>
    <mergeCell ref="W30:Y30"/>
    <mergeCell ref="W31:Y31"/>
    <mergeCell ref="W32:Y32"/>
    <mergeCell ref="W33:Y33"/>
    <mergeCell ref="W40:Y40"/>
    <mergeCell ref="W34:Y34"/>
    <mergeCell ref="W35:Y35"/>
    <mergeCell ref="W36:Y36"/>
    <mergeCell ref="W37:Y37"/>
    <mergeCell ref="W38:Y38"/>
  </mergeCells>
  <phoneticPr fontId="8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00B050"/>
  </sheetPr>
  <dimension ref="A1:AN38"/>
  <sheetViews>
    <sheetView showGridLines="0" workbookViewId="0">
      <selection activeCell="E4" sqref="E4:J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66"/>
    <col min="12" max="12" width="5.625" style="1" customWidth="1"/>
    <col min="13" max="13" width="9" style="1"/>
    <col min="14" max="14" width="13.625" style="1" customWidth="1"/>
    <col min="15" max="15" width="9" style="1"/>
    <col min="16" max="17" width="6.625" style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6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.875" style="66" bestFit="1" customWidth="1"/>
    <col min="32" max="35" width="9" style="129"/>
    <col min="36" max="40" width="9" style="179"/>
    <col min="41" max="16384" width="9" style="1"/>
  </cols>
  <sheetData>
    <row r="1" spans="2:35" x14ac:dyDescent="0.3">
      <c r="B1" s="320" t="s">
        <v>57</v>
      </c>
      <c r="C1" s="320"/>
      <c r="D1" s="320"/>
      <c r="E1" s="109">
        <f>údaje!A1</f>
        <v>2026</v>
      </c>
      <c r="F1" s="109"/>
      <c r="G1" s="109"/>
      <c r="H1" s="109"/>
      <c r="I1" s="109"/>
      <c r="J1" s="109"/>
      <c r="L1" s="320" t="s">
        <v>57</v>
      </c>
      <c r="M1" s="320"/>
      <c r="N1" s="320"/>
      <c r="O1" s="109">
        <f>údaje!A1</f>
        <v>2026</v>
      </c>
      <c r="P1" s="109"/>
      <c r="Q1" s="109"/>
      <c r="R1" s="109"/>
      <c r="S1" s="109"/>
      <c r="T1" s="109"/>
      <c r="V1" s="320" t="s">
        <v>57</v>
      </c>
      <c r="W1" s="320"/>
      <c r="X1" s="320"/>
      <c r="Y1" s="109">
        <f>údaje!A1</f>
        <v>2026</v>
      </c>
      <c r="Z1" s="109"/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16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32"/>
      <c r="AA4" s="332"/>
      <c r="AB4" s="332"/>
      <c r="AC4" s="332"/>
      <c r="AD4" s="333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32"/>
      <c r="AA5" s="332"/>
      <c r="AB5" s="332"/>
      <c r="AC5" s="332"/>
      <c r="AD5" s="333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34"/>
      <c r="Z6" s="332"/>
      <c r="AA6" s="332"/>
      <c r="AB6" s="332"/>
      <c r="AC6" s="332"/>
      <c r="AD6" s="333"/>
    </row>
    <row r="7" spans="2:35" x14ac:dyDescent="0.3">
      <c r="B7" s="55" t="s">
        <v>55</v>
      </c>
      <c r="C7" s="2"/>
      <c r="D7" s="2"/>
      <c r="E7" s="3"/>
      <c r="F7" s="3"/>
      <c r="G7" s="3"/>
      <c r="H7" s="3"/>
      <c r="I7" s="3"/>
      <c r="J7" s="3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AVERAGE(I16:I22)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AVERAGE(S16:S22)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AVERAGE(AC16:AC22)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18" t="e">
        <f>IF($P$9&lt;6,"děti",IF($P$9&lt;8,"kadetky ml",IF($P$9&lt;10,"kadetky st",IF($P$9&lt;12,"juniorky ml",IF($P$9&lt;15,"juniorky st","seniorky")))))</f>
        <v>#DIV/0!</v>
      </c>
      <c r="Q10" s="318"/>
      <c r="R10" s="31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SUM(J16:J22)</f>
        <v>0</v>
      </c>
      <c r="G11" s="319"/>
      <c r="H11" s="319"/>
      <c r="J11" s="1"/>
      <c r="L11" s="315" t="s">
        <v>36</v>
      </c>
      <c r="M11" s="315"/>
      <c r="N11" s="315"/>
      <c r="O11" s="315"/>
      <c r="P11" s="319">
        <f>SUM(T16:T22)</f>
        <v>0</v>
      </c>
      <c r="Q11" s="319"/>
      <c r="R11" s="319"/>
      <c r="T11" s="1"/>
      <c r="V11" s="315" t="s">
        <v>36</v>
      </c>
      <c r="W11" s="315"/>
      <c r="X11" s="315"/>
      <c r="Y11" s="315"/>
      <c r="Z11" s="319">
        <f>SUM(AD16:AD22)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4" t="s">
        <v>45</v>
      </c>
      <c r="G14" s="324"/>
      <c r="H14" s="324"/>
      <c r="I14" s="49">
        <f>údaje!A1</f>
        <v>2026</v>
      </c>
      <c r="J14" s="180"/>
      <c r="K14" s="182"/>
      <c r="P14" s="324" t="s">
        <v>45</v>
      </c>
      <c r="Q14" s="324"/>
      <c r="R14" s="324"/>
      <c r="S14" s="49">
        <f>údaje!A1</f>
        <v>2026</v>
      </c>
      <c r="T14" s="180"/>
      <c r="U14" s="182"/>
      <c r="Z14" s="324" t="s">
        <v>45</v>
      </c>
      <c r="AA14" s="324"/>
      <c r="AB14" s="324"/>
      <c r="AC14" s="49">
        <f>údaje!A1</f>
        <v>2026</v>
      </c>
      <c r="AD14" s="180"/>
      <c r="AE14" s="182"/>
    </row>
    <row r="15" spans="2:35" x14ac:dyDescent="0.3">
      <c r="B15" s="324" t="s">
        <v>3</v>
      </c>
      <c r="C15" s="324"/>
      <c r="D15" s="324"/>
      <c r="E15" s="325"/>
      <c r="F15" s="7" t="s">
        <v>5</v>
      </c>
      <c r="G15" s="7" t="s">
        <v>6</v>
      </c>
      <c r="H15" s="7" t="s">
        <v>7</v>
      </c>
      <c r="I15" s="20" t="s">
        <v>35</v>
      </c>
      <c r="J15" s="21" t="s">
        <v>34</v>
      </c>
      <c r="L15" s="324" t="s">
        <v>3</v>
      </c>
      <c r="M15" s="324"/>
      <c r="N15" s="324"/>
      <c r="O15" s="325"/>
      <c r="P15" s="7" t="s">
        <v>5</v>
      </c>
      <c r="Q15" s="7" t="s">
        <v>6</v>
      </c>
      <c r="R15" s="7" t="s">
        <v>7</v>
      </c>
      <c r="S15" s="20" t="s">
        <v>35</v>
      </c>
      <c r="T15" s="21" t="s">
        <v>34</v>
      </c>
      <c r="V15" s="324" t="s">
        <v>3</v>
      </c>
      <c r="W15" s="324"/>
      <c r="X15" s="324"/>
      <c r="Y15" s="325"/>
      <c r="Z15" s="7" t="s">
        <v>5</v>
      </c>
      <c r="AA15" s="7" t="s">
        <v>6</v>
      </c>
      <c r="AB15" s="7" t="s">
        <v>7</v>
      </c>
      <c r="AC15" s="20" t="s">
        <v>35</v>
      </c>
      <c r="AD15" s="21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22" si="0">IF(I16="","",IF(I16&gt;1,K16))</f>
        <v/>
      </c>
      <c r="K16" s="129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22" si="1">IF(S16="","",IF(S16&gt;1,U16))</f>
        <v/>
      </c>
      <c r="U16" s="129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 t="shared" ref="AD16:AD22" si="2">IF(AC16="","",IF(AC16&gt;1,AE16))</f>
        <v/>
      </c>
      <c r="AE16" s="129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6" t="str">
        <f t="shared" si="0"/>
        <v/>
      </c>
      <c r="K17" s="129">
        <f t="shared" ref="K17:K22" si="3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6" t="str">
        <f t="shared" si="1"/>
        <v/>
      </c>
      <c r="U17" s="129">
        <f t="shared" ref="U17:U22" si="4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6" t="str">
        <f t="shared" si="2"/>
        <v/>
      </c>
      <c r="AE17" s="129">
        <f t="shared" ref="AE17:AE22" si="5">$AE$16</f>
        <v>180</v>
      </c>
      <c r="AF17" s="129">
        <v>1</v>
      </c>
      <c r="AG17" s="129" t="str">
        <f t="shared" ref="AG17:AG22" si="6">IF(I17="","",IF(I17&gt;1,AF17))</f>
        <v/>
      </c>
      <c r="AH17" s="129" t="str">
        <f t="shared" ref="AH17:AH22" si="7">IF(S17="","",IF(S17&gt;1,AF17))</f>
        <v/>
      </c>
      <c r="AI17" s="129" t="str">
        <f t="shared" ref="AI17:AI22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6" t="str">
        <f t="shared" si="0"/>
        <v/>
      </c>
      <c r="K18" s="129">
        <f t="shared" si="3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6" t="str">
        <f t="shared" si="1"/>
        <v/>
      </c>
      <c r="U18" s="129">
        <f t="shared" si="4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6" t="str">
        <f t="shared" si="2"/>
        <v/>
      </c>
      <c r="AE18" s="129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6" t="str">
        <f t="shared" si="0"/>
        <v/>
      </c>
      <c r="K19" s="129">
        <f t="shared" si="3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6" t="str">
        <f t="shared" si="1"/>
        <v/>
      </c>
      <c r="U19" s="129">
        <f t="shared" si="4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6" t="str">
        <f t="shared" si="2"/>
        <v/>
      </c>
      <c r="AE19" s="129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6" t="str">
        <f t="shared" si="0"/>
        <v/>
      </c>
      <c r="K20" s="129">
        <f t="shared" si="3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6" t="str">
        <f t="shared" si="1"/>
        <v/>
      </c>
      <c r="U20" s="129">
        <f t="shared" si="4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6" t="str">
        <f t="shared" si="2"/>
        <v/>
      </c>
      <c r="AE20" s="129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6" t="str">
        <f t="shared" si="0"/>
        <v/>
      </c>
      <c r="K21" s="129">
        <f t="shared" si="3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6" t="str">
        <f t="shared" si="1"/>
        <v/>
      </c>
      <c r="U21" s="129">
        <f t="shared" si="4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6" t="str">
        <f t="shared" si="2"/>
        <v/>
      </c>
      <c r="AE21" s="129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6" t="str">
        <f t="shared" si="0"/>
        <v/>
      </c>
      <c r="K22" s="129">
        <f t="shared" si="3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6" t="str">
        <f t="shared" si="1"/>
        <v/>
      </c>
      <c r="U22" s="129">
        <f t="shared" si="4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6" t="str">
        <f t="shared" si="2"/>
        <v/>
      </c>
      <c r="AE22" s="129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J23" s="1"/>
      <c r="T23" s="1"/>
      <c r="AD23" s="1"/>
      <c r="AG23" s="129">
        <f>SUM(AG16:AG22)</f>
        <v>0</v>
      </c>
      <c r="AH23" s="129">
        <f>SUM(AH16:AH22)</f>
        <v>0</v>
      </c>
      <c r="AI23" s="129">
        <f>SUM(AI16:AI22)</f>
        <v>0</v>
      </c>
    </row>
    <row r="24" spans="2:35" x14ac:dyDescent="0.3">
      <c r="J24" s="1"/>
      <c r="T24" s="1"/>
      <c r="AD24" s="1"/>
    </row>
    <row r="25" spans="2:35" x14ac:dyDescent="0.3">
      <c r="J25" s="1"/>
      <c r="T25" s="1"/>
      <c r="AD25" s="1"/>
    </row>
    <row r="26" spans="2:35" x14ac:dyDescent="0.3">
      <c r="J26" s="1"/>
      <c r="T26" s="1"/>
      <c r="AD26" s="1"/>
    </row>
    <row r="27" spans="2:35" x14ac:dyDescent="0.3">
      <c r="J27" s="1"/>
      <c r="T27" s="1"/>
      <c r="AD27" s="1"/>
    </row>
    <row r="28" spans="2:35" x14ac:dyDescent="0.3">
      <c r="J28" s="1"/>
      <c r="T28" s="1"/>
      <c r="AD28" s="1"/>
    </row>
    <row r="29" spans="2:35" x14ac:dyDescent="0.3">
      <c r="J29" s="1"/>
      <c r="T29" s="1"/>
      <c r="AD29" s="1"/>
    </row>
    <row r="30" spans="2:35" x14ac:dyDescent="0.3">
      <c r="J30" s="1"/>
      <c r="T30" s="1"/>
      <c r="AD30" s="1"/>
    </row>
    <row r="31" spans="2:35" x14ac:dyDescent="0.3">
      <c r="J31" s="1"/>
      <c r="T31" s="1"/>
      <c r="AD31" s="1"/>
    </row>
    <row r="32" spans="2:35" x14ac:dyDescent="0.3">
      <c r="J32" s="1"/>
      <c r="T32" s="1"/>
      <c r="AD32" s="1"/>
    </row>
    <row r="33" spans="10:30" x14ac:dyDescent="0.3">
      <c r="J33" s="1"/>
      <c r="T33" s="1"/>
      <c r="AD33" s="1"/>
    </row>
    <row r="34" spans="10:30" x14ac:dyDescent="0.3">
      <c r="J34" s="1"/>
      <c r="T34" s="1"/>
      <c r="AD34" s="1"/>
    </row>
    <row r="35" spans="10:30" x14ac:dyDescent="0.3">
      <c r="J35" s="1"/>
      <c r="T35" s="1"/>
      <c r="AD35" s="1"/>
    </row>
    <row r="36" spans="10:30" x14ac:dyDescent="0.3">
      <c r="J36" s="1"/>
      <c r="T36" s="1"/>
      <c r="AD36" s="1"/>
    </row>
    <row r="37" spans="10:30" x14ac:dyDescent="0.3">
      <c r="J37" s="1"/>
      <c r="T37" s="1"/>
      <c r="AD37" s="1"/>
    </row>
    <row r="38" spans="10:30" x14ac:dyDescent="0.3">
      <c r="J38" s="1"/>
      <c r="T38" s="1"/>
      <c r="AD38" s="1"/>
    </row>
  </sheetData>
  <sheetProtection algorithmName="SHA-512" hashValue="k/lHKhGxsK6/vc886vtJMseOUboINhkrFHTZfAho8wvH5efyyRsXuwxhdipg2Rn0VRSLjJdlO8Oh7x/AjTeppg==" saltValue="ZoLKaUiMxdBAZGxHcciT7A==" spinCount="100000" sheet="1" objects="1" scenarios="1" selectLockedCells="1"/>
  <mergeCells count="63">
    <mergeCell ref="C20:E20"/>
    <mergeCell ref="C22:E22"/>
    <mergeCell ref="C18:E18"/>
    <mergeCell ref="C21:E21"/>
    <mergeCell ref="B10:E10"/>
    <mergeCell ref="B11:E11"/>
    <mergeCell ref="F9:H9"/>
    <mergeCell ref="F11:H11"/>
    <mergeCell ref="C19:E19"/>
    <mergeCell ref="C17:E17"/>
    <mergeCell ref="O5:T5"/>
    <mergeCell ref="C16:E16"/>
    <mergeCell ref="B15:E15"/>
    <mergeCell ref="F14:H14"/>
    <mergeCell ref="E5:J5"/>
    <mergeCell ref="B1:D1"/>
    <mergeCell ref="L1:N1"/>
    <mergeCell ref="V1:X1"/>
    <mergeCell ref="B9:E9"/>
    <mergeCell ref="L10:O10"/>
    <mergeCell ref="B2:J2"/>
    <mergeCell ref="L2:T2"/>
    <mergeCell ref="O4:T4"/>
    <mergeCell ref="F10:H10"/>
    <mergeCell ref="L6:N6"/>
    <mergeCell ref="O6:T6"/>
    <mergeCell ref="E4:J4"/>
    <mergeCell ref="B6:D6"/>
    <mergeCell ref="E6:J6"/>
    <mergeCell ref="L9:O9"/>
    <mergeCell ref="P9:R9"/>
    <mergeCell ref="V2:AD2"/>
    <mergeCell ref="Y4:AD4"/>
    <mergeCell ref="V6:X6"/>
    <mergeCell ref="Y6:AD6"/>
    <mergeCell ref="V9:Y9"/>
    <mergeCell ref="Z9:AB9"/>
    <mergeCell ref="Y5:AD5"/>
    <mergeCell ref="W21:Y21"/>
    <mergeCell ref="W22:Y22"/>
    <mergeCell ref="M21:O21"/>
    <mergeCell ref="Z10:AB10"/>
    <mergeCell ref="V11:Y11"/>
    <mergeCell ref="Z11:AB11"/>
    <mergeCell ref="Z14:AB14"/>
    <mergeCell ref="V15:Y15"/>
    <mergeCell ref="V10:Y10"/>
    <mergeCell ref="M22:O22"/>
    <mergeCell ref="P10:R10"/>
    <mergeCell ref="L11:O11"/>
    <mergeCell ref="P11:R11"/>
    <mergeCell ref="P14:R14"/>
    <mergeCell ref="L15:O15"/>
    <mergeCell ref="M16:O16"/>
    <mergeCell ref="W16:Y16"/>
    <mergeCell ref="M17:O17"/>
    <mergeCell ref="M18:O18"/>
    <mergeCell ref="M19:O19"/>
    <mergeCell ref="M20:O20"/>
    <mergeCell ref="W17:Y17"/>
    <mergeCell ref="W18:Y18"/>
    <mergeCell ref="W19:Y19"/>
    <mergeCell ref="W20:Y20"/>
  </mergeCells>
  <phoneticPr fontId="8" type="noConversion"/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rgb="FFFFFF00"/>
  </sheetPr>
  <dimension ref="A1:AN43"/>
  <sheetViews>
    <sheetView showGridLines="0" workbookViewId="0">
      <selection activeCell="R16" sqref="R16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66"/>
    <col min="12" max="12" width="5.625" style="1" customWidth="1"/>
    <col min="13" max="13" width="9" style="1"/>
    <col min="14" max="14" width="13.625" style="1" customWidth="1"/>
    <col min="15" max="15" width="9" style="1"/>
    <col min="16" max="17" width="6.625" style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6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" style="66"/>
    <col min="32" max="37" width="9" style="129"/>
    <col min="38" max="40" width="9" style="179"/>
    <col min="41" max="16384" width="9" style="1"/>
  </cols>
  <sheetData>
    <row r="1" spans="2:35" x14ac:dyDescent="0.3">
      <c r="B1" s="320" t="s">
        <v>76</v>
      </c>
      <c r="C1" s="320"/>
      <c r="D1" s="320"/>
      <c r="E1" s="109">
        <f>údaje!A1</f>
        <v>2026</v>
      </c>
      <c r="F1" s="109"/>
      <c r="G1" s="109"/>
      <c r="H1" s="109"/>
      <c r="I1" s="109"/>
      <c r="J1" s="109"/>
      <c r="L1" s="320" t="s">
        <v>76</v>
      </c>
      <c r="M1" s="320"/>
      <c r="N1" s="320"/>
      <c r="O1" s="109">
        <f>údaje!A1</f>
        <v>2026</v>
      </c>
      <c r="P1" s="109"/>
      <c r="Q1" s="109"/>
      <c r="R1" s="109"/>
      <c r="S1" s="109"/>
      <c r="T1" s="109"/>
      <c r="V1" s="320" t="s">
        <v>76</v>
      </c>
      <c r="W1" s="320"/>
      <c r="X1" s="320"/>
      <c r="Y1" s="109">
        <f>údaje!A1</f>
        <v>2026</v>
      </c>
      <c r="Z1" s="109"/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74"/>
      <c r="L3" s="35"/>
      <c r="V3" s="35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08"/>
      <c r="AA4" s="308"/>
      <c r="AB4" s="308"/>
      <c r="AC4" s="308"/>
      <c r="AD4" s="309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08"/>
      <c r="AA5" s="308"/>
      <c r="AB5" s="308"/>
      <c r="AC5" s="308"/>
      <c r="AD5" s="309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13"/>
      <c r="Z6" s="313"/>
      <c r="AA6" s="313"/>
      <c r="AB6" s="313"/>
      <c r="AC6" s="313"/>
      <c r="AD6" s="314"/>
    </row>
    <row r="7" spans="2:35" x14ac:dyDescent="0.3">
      <c r="B7" s="55" t="s">
        <v>55</v>
      </c>
      <c r="C7" s="2"/>
      <c r="D7" s="2"/>
      <c r="E7" s="3"/>
      <c r="F7" s="3"/>
      <c r="G7" s="3"/>
      <c r="H7" s="3"/>
      <c r="I7" s="3"/>
      <c r="J7" s="3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AVERAGE(I16:I42)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AVERAGE(S16:S42)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AVERAGE(AC16:AC42)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18" t="e">
        <f>IF($P$9&lt;6,"děti",IF($P$9&lt;8,"kadetky ml",IF($P$9&lt;10,"kadetky st",IF($P$9&lt;12,"juniorky ml",IF($P$9&lt;15,"juniorky st","seniorky")))))</f>
        <v>#DIV/0!</v>
      </c>
      <c r="Q10" s="318"/>
      <c r="R10" s="31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SUM(J16:J42)</f>
        <v>0</v>
      </c>
      <c r="G11" s="319"/>
      <c r="H11" s="319"/>
      <c r="J11" s="1"/>
      <c r="L11" s="315" t="s">
        <v>36</v>
      </c>
      <c r="M11" s="315"/>
      <c r="N11" s="315"/>
      <c r="O11" s="315"/>
      <c r="P11" s="319">
        <f>SUM(T16:T42)</f>
        <v>0</v>
      </c>
      <c r="Q11" s="319"/>
      <c r="R11" s="319"/>
      <c r="T11" s="1"/>
      <c r="V11" s="315" t="s">
        <v>36</v>
      </c>
      <c r="W11" s="315"/>
      <c r="X11" s="315"/>
      <c r="Y11" s="315"/>
      <c r="Z11" s="319">
        <f>SUM(AD16:AD42)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4" t="s">
        <v>45</v>
      </c>
      <c r="G14" s="324"/>
      <c r="H14" s="324"/>
      <c r="I14" s="49">
        <f>údaje!A1</f>
        <v>2026</v>
      </c>
      <c r="P14" s="324" t="s">
        <v>45</v>
      </c>
      <c r="Q14" s="324"/>
      <c r="R14" s="324"/>
      <c r="S14" s="49">
        <f>údaje!A1</f>
        <v>2026</v>
      </c>
      <c r="Z14" s="324" t="s">
        <v>45</v>
      </c>
      <c r="AA14" s="324"/>
      <c r="AB14" s="324"/>
      <c r="AC14" s="49">
        <f>údaje!A1</f>
        <v>2026</v>
      </c>
    </row>
    <row r="15" spans="2:35" x14ac:dyDescent="0.3">
      <c r="B15" s="324" t="s">
        <v>3</v>
      </c>
      <c r="C15" s="324"/>
      <c r="D15" s="324"/>
      <c r="E15" s="325"/>
      <c r="F15" s="7" t="s">
        <v>5</v>
      </c>
      <c r="G15" s="7" t="s">
        <v>6</v>
      </c>
      <c r="H15" s="7" t="s">
        <v>7</v>
      </c>
      <c r="I15" s="20" t="s">
        <v>35</v>
      </c>
      <c r="J15" s="21" t="s">
        <v>34</v>
      </c>
      <c r="L15" s="324" t="s">
        <v>3</v>
      </c>
      <c r="M15" s="324"/>
      <c r="N15" s="324"/>
      <c r="O15" s="325"/>
      <c r="P15" s="7" t="s">
        <v>5</v>
      </c>
      <c r="Q15" s="7" t="s">
        <v>6</v>
      </c>
      <c r="R15" s="7" t="s">
        <v>7</v>
      </c>
      <c r="S15" s="20" t="s">
        <v>35</v>
      </c>
      <c r="T15" s="21" t="s">
        <v>34</v>
      </c>
      <c r="V15" s="324" t="s">
        <v>3</v>
      </c>
      <c r="W15" s="324"/>
      <c r="X15" s="324"/>
      <c r="Y15" s="325"/>
      <c r="Z15" s="7" t="s">
        <v>5</v>
      </c>
      <c r="AA15" s="7" t="s">
        <v>6</v>
      </c>
      <c r="AB15" s="7" t="s">
        <v>7</v>
      </c>
      <c r="AC15" s="20" t="s">
        <v>35</v>
      </c>
      <c r="AD15" s="21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42" si="0">IF(I16="","",IF(I16&gt;1,K16))</f>
        <v/>
      </c>
      <c r="K16" s="129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42" si="1">IF(S16="","",IF(S16&gt;1,U16))</f>
        <v/>
      </c>
      <c r="U16" s="129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 t="shared" ref="AD16:AD42" si="2">IF(AC16="","",IF(AC16&gt;1,AE16))</f>
        <v/>
      </c>
      <c r="AE16" s="129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6" t="str">
        <f t="shared" si="0"/>
        <v/>
      </c>
      <c r="K17" s="129">
        <f t="shared" ref="K17:K42" si="3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6" t="str">
        <f t="shared" si="1"/>
        <v/>
      </c>
      <c r="U17" s="129">
        <f t="shared" ref="U17:U42" si="4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6" t="str">
        <f t="shared" si="2"/>
        <v/>
      </c>
      <c r="AE17" s="129">
        <f t="shared" ref="AE17:AE42" si="5">$AE$16</f>
        <v>180</v>
      </c>
      <c r="AF17" s="129">
        <v>1</v>
      </c>
      <c r="AG17" s="129" t="str">
        <f t="shared" ref="AG17:AG42" si="6">IF(I17="","",IF(I17&gt;1,AF17))</f>
        <v/>
      </c>
      <c r="AH17" s="129" t="str">
        <f t="shared" ref="AH17:AH42" si="7">IF(S17="","",IF(S17&gt;1,AF17))</f>
        <v/>
      </c>
      <c r="AI17" s="129" t="str">
        <f t="shared" ref="AI17:AI42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6" t="str">
        <f t="shared" si="0"/>
        <v/>
      </c>
      <c r="K18" s="129">
        <f t="shared" si="3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6" t="str">
        <f t="shared" si="1"/>
        <v/>
      </c>
      <c r="U18" s="129">
        <f t="shared" si="4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6" t="str">
        <f t="shared" si="2"/>
        <v/>
      </c>
      <c r="AE18" s="129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6" t="str">
        <f t="shared" si="0"/>
        <v/>
      </c>
      <c r="K19" s="129">
        <f t="shared" si="3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6" t="str">
        <f t="shared" si="1"/>
        <v/>
      </c>
      <c r="U19" s="129">
        <f t="shared" si="4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6" t="str">
        <f t="shared" si="2"/>
        <v/>
      </c>
      <c r="AE19" s="129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6" t="str">
        <f t="shared" si="0"/>
        <v/>
      </c>
      <c r="K20" s="129">
        <f t="shared" si="3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6" t="str">
        <f t="shared" si="1"/>
        <v/>
      </c>
      <c r="U20" s="129">
        <f t="shared" si="4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6" t="str">
        <f t="shared" si="2"/>
        <v/>
      </c>
      <c r="AE20" s="129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6" t="str">
        <f t="shared" si="0"/>
        <v/>
      </c>
      <c r="K21" s="129">
        <f t="shared" si="3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6" t="str">
        <f t="shared" si="1"/>
        <v/>
      </c>
      <c r="U21" s="129">
        <f t="shared" si="4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6" t="str">
        <f t="shared" si="2"/>
        <v/>
      </c>
      <c r="AE21" s="129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6" t="str">
        <f t="shared" si="0"/>
        <v/>
      </c>
      <c r="K22" s="129">
        <f t="shared" si="3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6" t="str">
        <f t="shared" si="1"/>
        <v/>
      </c>
      <c r="U22" s="129">
        <f t="shared" si="4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6" t="str">
        <f t="shared" si="2"/>
        <v/>
      </c>
      <c r="AE22" s="129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B23" s="5" t="s">
        <v>15</v>
      </c>
      <c r="C23" s="303"/>
      <c r="D23" s="304"/>
      <c r="E23" s="305"/>
      <c r="F23" s="30"/>
      <c r="G23" s="30"/>
      <c r="H23" s="30"/>
      <c r="I23" s="38" t="str">
        <f>IF(H23=0,"",(I14-H23))</f>
        <v/>
      </c>
      <c r="J23" s="36" t="str">
        <f t="shared" si="0"/>
        <v/>
      </c>
      <c r="K23" s="129">
        <f t="shared" si="3"/>
        <v>180</v>
      </c>
      <c r="L23" s="5" t="s">
        <v>15</v>
      </c>
      <c r="M23" s="303"/>
      <c r="N23" s="304"/>
      <c r="O23" s="305"/>
      <c r="P23" s="30"/>
      <c r="Q23" s="30"/>
      <c r="R23" s="30"/>
      <c r="S23" s="38" t="str">
        <f>IF(R23=0,"",(S14-R23))</f>
        <v/>
      </c>
      <c r="T23" s="36" t="str">
        <f t="shared" si="1"/>
        <v/>
      </c>
      <c r="U23" s="129">
        <f t="shared" si="4"/>
        <v>180</v>
      </c>
      <c r="V23" s="5" t="s">
        <v>15</v>
      </c>
      <c r="W23" s="303"/>
      <c r="X23" s="304"/>
      <c r="Y23" s="305"/>
      <c r="Z23" s="30"/>
      <c r="AA23" s="30"/>
      <c r="AB23" s="30"/>
      <c r="AC23" s="38" t="str">
        <f>IF(AB23=0,"",(AC14-AB23))</f>
        <v/>
      </c>
      <c r="AD23" s="36" t="str">
        <f t="shared" si="2"/>
        <v/>
      </c>
      <c r="AE23" s="129">
        <f t="shared" si="5"/>
        <v>180</v>
      </c>
      <c r="AF23" s="129">
        <v>1</v>
      </c>
      <c r="AG23" s="129" t="str">
        <f t="shared" si="6"/>
        <v/>
      </c>
      <c r="AH23" s="129" t="str">
        <f t="shared" si="7"/>
        <v/>
      </c>
      <c r="AI23" s="129" t="str">
        <f t="shared" si="8"/>
        <v/>
      </c>
    </row>
    <row r="24" spans="2:35" x14ac:dyDescent="0.3">
      <c r="B24" s="5" t="s">
        <v>16</v>
      </c>
      <c r="C24" s="303"/>
      <c r="D24" s="304"/>
      <c r="E24" s="305"/>
      <c r="F24" s="30"/>
      <c r="G24" s="30"/>
      <c r="H24" s="30"/>
      <c r="I24" s="38" t="str">
        <f>IF(H24=0,"",(I14-H24))</f>
        <v/>
      </c>
      <c r="J24" s="36" t="str">
        <f t="shared" si="0"/>
        <v/>
      </c>
      <c r="K24" s="129">
        <f t="shared" si="3"/>
        <v>180</v>
      </c>
      <c r="L24" s="5" t="s">
        <v>16</v>
      </c>
      <c r="M24" s="303"/>
      <c r="N24" s="304"/>
      <c r="O24" s="305"/>
      <c r="P24" s="30"/>
      <c r="Q24" s="30"/>
      <c r="R24" s="30"/>
      <c r="S24" s="38" t="str">
        <f>IF(R24=0,"",(S14-R24))</f>
        <v/>
      </c>
      <c r="T24" s="36" t="str">
        <f t="shared" si="1"/>
        <v/>
      </c>
      <c r="U24" s="129">
        <f t="shared" si="4"/>
        <v>180</v>
      </c>
      <c r="V24" s="5" t="s">
        <v>16</v>
      </c>
      <c r="W24" s="303"/>
      <c r="X24" s="304"/>
      <c r="Y24" s="305"/>
      <c r="Z24" s="30"/>
      <c r="AA24" s="30"/>
      <c r="AB24" s="30"/>
      <c r="AC24" s="38" t="str">
        <f>IF(AB24=0,"",(AC14-AB24))</f>
        <v/>
      </c>
      <c r="AD24" s="36" t="str">
        <f t="shared" si="2"/>
        <v/>
      </c>
      <c r="AE24" s="129">
        <f t="shared" si="5"/>
        <v>180</v>
      </c>
      <c r="AF24" s="129">
        <v>1</v>
      </c>
      <c r="AG24" s="129" t="str">
        <f t="shared" si="6"/>
        <v/>
      </c>
      <c r="AH24" s="129" t="str">
        <f t="shared" si="7"/>
        <v/>
      </c>
      <c r="AI24" s="129" t="str">
        <f t="shared" si="8"/>
        <v/>
      </c>
    </row>
    <row r="25" spans="2:35" x14ac:dyDescent="0.3">
      <c r="B25" s="5" t="s">
        <v>17</v>
      </c>
      <c r="C25" s="303"/>
      <c r="D25" s="304"/>
      <c r="E25" s="305"/>
      <c r="F25" s="30"/>
      <c r="G25" s="30"/>
      <c r="H25" s="30"/>
      <c r="I25" s="38" t="str">
        <f>IF(H25=0,"",(I14-H25))</f>
        <v/>
      </c>
      <c r="J25" s="36" t="str">
        <f t="shared" si="0"/>
        <v/>
      </c>
      <c r="K25" s="129">
        <f t="shared" si="3"/>
        <v>180</v>
      </c>
      <c r="L25" s="5" t="s">
        <v>17</v>
      </c>
      <c r="M25" s="303"/>
      <c r="N25" s="304"/>
      <c r="O25" s="305"/>
      <c r="P25" s="30"/>
      <c r="Q25" s="30"/>
      <c r="R25" s="30"/>
      <c r="S25" s="38" t="str">
        <f>IF(R25=0,"",(S14-R25))</f>
        <v/>
      </c>
      <c r="T25" s="36" t="str">
        <f t="shared" si="1"/>
        <v/>
      </c>
      <c r="U25" s="129">
        <f t="shared" si="4"/>
        <v>180</v>
      </c>
      <c r="V25" s="5" t="s">
        <v>17</v>
      </c>
      <c r="W25" s="303"/>
      <c r="X25" s="304"/>
      <c r="Y25" s="305"/>
      <c r="Z25" s="30"/>
      <c r="AA25" s="30"/>
      <c r="AB25" s="30"/>
      <c r="AC25" s="38" t="str">
        <f>IF(AB25=0,"",(AC14-AB25))</f>
        <v/>
      </c>
      <c r="AD25" s="36" t="str">
        <f t="shared" si="2"/>
        <v/>
      </c>
      <c r="AE25" s="129">
        <f t="shared" si="5"/>
        <v>180</v>
      </c>
      <c r="AF25" s="129">
        <v>1</v>
      </c>
      <c r="AG25" s="129" t="str">
        <f t="shared" si="6"/>
        <v/>
      </c>
      <c r="AH25" s="129" t="str">
        <f t="shared" si="7"/>
        <v/>
      </c>
      <c r="AI25" s="129" t="str">
        <f t="shared" si="8"/>
        <v/>
      </c>
    </row>
    <row r="26" spans="2:35" x14ac:dyDescent="0.3">
      <c r="B26" s="5" t="s">
        <v>18</v>
      </c>
      <c r="C26" s="303"/>
      <c r="D26" s="304"/>
      <c r="E26" s="305"/>
      <c r="F26" s="30"/>
      <c r="G26" s="30"/>
      <c r="H26" s="30"/>
      <c r="I26" s="38" t="str">
        <f>IF(H26=0,"",(I14-H26))</f>
        <v/>
      </c>
      <c r="J26" s="36" t="str">
        <f t="shared" si="0"/>
        <v/>
      </c>
      <c r="K26" s="129">
        <f t="shared" si="3"/>
        <v>180</v>
      </c>
      <c r="L26" s="5" t="s">
        <v>18</v>
      </c>
      <c r="M26" s="303"/>
      <c r="N26" s="304"/>
      <c r="O26" s="305"/>
      <c r="P26" s="30"/>
      <c r="Q26" s="30"/>
      <c r="R26" s="30"/>
      <c r="S26" s="38" t="str">
        <f>IF(R26=0,"",(S14-R26))</f>
        <v/>
      </c>
      <c r="T26" s="36" t="str">
        <f t="shared" si="1"/>
        <v/>
      </c>
      <c r="U26" s="129">
        <f t="shared" si="4"/>
        <v>180</v>
      </c>
      <c r="V26" s="5" t="s">
        <v>18</v>
      </c>
      <c r="W26" s="303"/>
      <c r="X26" s="304"/>
      <c r="Y26" s="305"/>
      <c r="Z26" s="30"/>
      <c r="AA26" s="30"/>
      <c r="AB26" s="30"/>
      <c r="AC26" s="38" t="str">
        <f>IF(AB26=0,"",(AC14-AB26))</f>
        <v/>
      </c>
      <c r="AD26" s="36" t="str">
        <f t="shared" si="2"/>
        <v/>
      </c>
      <c r="AE26" s="129">
        <f t="shared" si="5"/>
        <v>180</v>
      </c>
      <c r="AF26" s="129">
        <v>1</v>
      </c>
      <c r="AG26" s="129" t="str">
        <f t="shared" si="6"/>
        <v/>
      </c>
      <c r="AH26" s="129" t="str">
        <f t="shared" si="7"/>
        <v/>
      </c>
      <c r="AI26" s="129" t="str">
        <f t="shared" si="8"/>
        <v/>
      </c>
    </row>
    <row r="27" spans="2:35" x14ac:dyDescent="0.3">
      <c r="B27" s="5" t="s">
        <v>19</v>
      </c>
      <c r="C27" s="303"/>
      <c r="D27" s="304"/>
      <c r="E27" s="305"/>
      <c r="F27" s="30"/>
      <c r="G27" s="30"/>
      <c r="H27" s="30"/>
      <c r="I27" s="38" t="str">
        <f>IF(H27=0,"",(I14-H27))</f>
        <v/>
      </c>
      <c r="J27" s="36" t="str">
        <f t="shared" si="0"/>
        <v/>
      </c>
      <c r="K27" s="129">
        <f t="shared" si="3"/>
        <v>180</v>
      </c>
      <c r="L27" s="5" t="s">
        <v>19</v>
      </c>
      <c r="M27" s="303"/>
      <c r="N27" s="304"/>
      <c r="O27" s="305"/>
      <c r="P27" s="30"/>
      <c r="Q27" s="30"/>
      <c r="R27" s="30"/>
      <c r="S27" s="38" t="str">
        <f>IF(R27=0,"",(S14-R27))</f>
        <v/>
      </c>
      <c r="T27" s="36" t="str">
        <f t="shared" si="1"/>
        <v/>
      </c>
      <c r="U27" s="129">
        <f t="shared" si="4"/>
        <v>180</v>
      </c>
      <c r="V27" s="5" t="s">
        <v>19</v>
      </c>
      <c r="W27" s="303"/>
      <c r="X27" s="304"/>
      <c r="Y27" s="305"/>
      <c r="Z27" s="30"/>
      <c r="AA27" s="30"/>
      <c r="AB27" s="30"/>
      <c r="AC27" s="38" t="str">
        <f>IF(AB27=0,"",(AC14-AB27))</f>
        <v/>
      </c>
      <c r="AD27" s="36" t="str">
        <f t="shared" si="2"/>
        <v/>
      </c>
      <c r="AE27" s="129">
        <f t="shared" si="5"/>
        <v>180</v>
      </c>
      <c r="AF27" s="129">
        <v>1</v>
      </c>
      <c r="AG27" s="129" t="str">
        <f t="shared" si="6"/>
        <v/>
      </c>
      <c r="AH27" s="129" t="str">
        <f t="shared" si="7"/>
        <v/>
      </c>
      <c r="AI27" s="129" t="str">
        <f t="shared" si="8"/>
        <v/>
      </c>
    </row>
    <row r="28" spans="2:35" x14ac:dyDescent="0.3">
      <c r="B28" s="5" t="s">
        <v>20</v>
      </c>
      <c r="C28" s="303"/>
      <c r="D28" s="304"/>
      <c r="E28" s="305"/>
      <c r="F28" s="30"/>
      <c r="G28" s="30"/>
      <c r="H28" s="30"/>
      <c r="I28" s="38" t="str">
        <f>IF(H28=0,"",(I14-H28))</f>
        <v/>
      </c>
      <c r="J28" s="36" t="str">
        <f t="shared" si="0"/>
        <v/>
      </c>
      <c r="K28" s="129">
        <f t="shared" si="3"/>
        <v>180</v>
      </c>
      <c r="L28" s="5" t="s">
        <v>20</v>
      </c>
      <c r="M28" s="303"/>
      <c r="N28" s="304"/>
      <c r="O28" s="305"/>
      <c r="P28" s="30"/>
      <c r="Q28" s="30"/>
      <c r="R28" s="30"/>
      <c r="S28" s="38" t="str">
        <f>IF(R28=0,"",(S14-R28))</f>
        <v/>
      </c>
      <c r="T28" s="36" t="str">
        <f t="shared" si="1"/>
        <v/>
      </c>
      <c r="U28" s="129">
        <f t="shared" si="4"/>
        <v>180</v>
      </c>
      <c r="V28" s="5" t="s">
        <v>20</v>
      </c>
      <c r="W28" s="303"/>
      <c r="X28" s="304"/>
      <c r="Y28" s="305"/>
      <c r="Z28" s="30"/>
      <c r="AA28" s="30"/>
      <c r="AB28" s="30"/>
      <c r="AC28" s="38" t="str">
        <f>IF(AB28=0,"",(AC14-AB28))</f>
        <v/>
      </c>
      <c r="AD28" s="36" t="str">
        <f t="shared" si="2"/>
        <v/>
      </c>
      <c r="AE28" s="129">
        <f t="shared" si="5"/>
        <v>180</v>
      </c>
      <c r="AF28" s="129">
        <v>1</v>
      </c>
      <c r="AG28" s="129" t="str">
        <f t="shared" si="6"/>
        <v/>
      </c>
      <c r="AH28" s="129" t="str">
        <f t="shared" si="7"/>
        <v/>
      </c>
      <c r="AI28" s="129" t="str">
        <f t="shared" si="8"/>
        <v/>
      </c>
    </row>
    <row r="29" spans="2:35" x14ac:dyDescent="0.3">
      <c r="B29" s="5" t="s">
        <v>21</v>
      </c>
      <c r="C29" s="303"/>
      <c r="D29" s="304"/>
      <c r="E29" s="305"/>
      <c r="F29" s="30"/>
      <c r="G29" s="30"/>
      <c r="H29" s="30"/>
      <c r="I29" s="38" t="str">
        <f>IF(H29=0,"",(I14-H29))</f>
        <v/>
      </c>
      <c r="J29" s="36" t="str">
        <f t="shared" si="0"/>
        <v/>
      </c>
      <c r="K29" s="129">
        <f t="shared" si="3"/>
        <v>180</v>
      </c>
      <c r="L29" s="5" t="s">
        <v>21</v>
      </c>
      <c r="M29" s="303"/>
      <c r="N29" s="304"/>
      <c r="O29" s="305"/>
      <c r="P29" s="30"/>
      <c r="Q29" s="30"/>
      <c r="R29" s="30"/>
      <c r="S29" s="38" t="str">
        <f>IF(R29=0,"",(S14-R29))</f>
        <v/>
      </c>
      <c r="T29" s="36" t="str">
        <f t="shared" si="1"/>
        <v/>
      </c>
      <c r="U29" s="129">
        <f t="shared" si="4"/>
        <v>180</v>
      </c>
      <c r="V29" s="5" t="s">
        <v>21</v>
      </c>
      <c r="W29" s="303"/>
      <c r="X29" s="304"/>
      <c r="Y29" s="305"/>
      <c r="Z29" s="30"/>
      <c r="AA29" s="30"/>
      <c r="AB29" s="30"/>
      <c r="AC29" s="38" t="str">
        <f>IF(AB29=0,"",(AC14-AB29))</f>
        <v/>
      </c>
      <c r="AD29" s="36" t="str">
        <f t="shared" si="2"/>
        <v/>
      </c>
      <c r="AE29" s="129">
        <f t="shared" si="5"/>
        <v>180</v>
      </c>
      <c r="AF29" s="129">
        <v>1</v>
      </c>
      <c r="AG29" s="129" t="str">
        <f t="shared" si="6"/>
        <v/>
      </c>
      <c r="AH29" s="129" t="str">
        <f t="shared" si="7"/>
        <v/>
      </c>
      <c r="AI29" s="129" t="str">
        <f t="shared" si="8"/>
        <v/>
      </c>
    </row>
    <row r="30" spans="2:35" x14ac:dyDescent="0.3">
      <c r="B30" s="5" t="s">
        <v>22</v>
      </c>
      <c r="C30" s="303"/>
      <c r="D30" s="304"/>
      <c r="E30" s="305"/>
      <c r="F30" s="30"/>
      <c r="G30" s="30"/>
      <c r="H30" s="30"/>
      <c r="I30" s="38" t="str">
        <f>IF(H30=0,"",(I14-H30))</f>
        <v/>
      </c>
      <c r="J30" s="36" t="str">
        <f t="shared" si="0"/>
        <v/>
      </c>
      <c r="K30" s="129">
        <f t="shared" si="3"/>
        <v>180</v>
      </c>
      <c r="L30" s="5" t="s">
        <v>22</v>
      </c>
      <c r="M30" s="303"/>
      <c r="N30" s="304"/>
      <c r="O30" s="305"/>
      <c r="P30" s="30"/>
      <c r="Q30" s="30"/>
      <c r="R30" s="30"/>
      <c r="S30" s="38" t="str">
        <f>IF(R30=0,"",(S14-R30))</f>
        <v/>
      </c>
      <c r="T30" s="36" t="str">
        <f t="shared" si="1"/>
        <v/>
      </c>
      <c r="U30" s="129">
        <f t="shared" si="4"/>
        <v>180</v>
      </c>
      <c r="V30" s="5" t="s">
        <v>22</v>
      </c>
      <c r="W30" s="303"/>
      <c r="X30" s="304"/>
      <c r="Y30" s="305"/>
      <c r="Z30" s="30"/>
      <c r="AA30" s="30"/>
      <c r="AB30" s="30"/>
      <c r="AC30" s="38" t="str">
        <f>IF(AB30=0,"",(AC14-AB30))</f>
        <v/>
      </c>
      <c r="AD30" s="36" t="str">
        <f t="shared" si="2"/>
        <v/>
      </c>
      <c r="AE30" s="129">
        <f t="shared" si="5"/>
        <v>180</v>
      </c>
      <c r="AF30" s="129">
        <v>1</v>
      </c>
      <c r="AG30" s="129" t="str">
        <f t="shared" si="6"/>
        <v/>
      </c>
      <c r="AH30" s="129" t="str">
        <f t="shared" si="7"/>
        <v/>
      </c>
      <c r="AI30" s="129" t="str">
        <f t="shared" si="8"/>
        <v/>
      </c>
    </row>
    <row r="31" spans="2:35" x14ac:dyDescent="0.3">
      <c r="B31" s="5" t="s">
        <v>23</v>
      </c>
      <c r="C31" s="303"/>
      <c r="D31" s="304"/>
      <c r="E31" s="305"/>
      <c r="F31" s="30"/>
      <c r="G31" s="30"/>
      <c r="H31" s="30"/>
      <c r="I31" s="38" t="str">
        <f>IF(H31=0,"",(I14-H31))</f>
        <v/>
      </c>
      <c r="J31" s="36" t="str">
        <f t="shared" si="0"/>
        <v/>
      </c>
      <c r="K31" s="129">
        <f t="shared" si="3"/>
        <v>180</v>
      </c>
      <c r="L31" s="5" t="s">
        <v>23</v>
      </c>
      <c r="M31" s="303"/>
      <c r="N31" s="304"/>
      <c r="O31" s="305"/>
      <c r="P31" s="30"/>
      <c r="Q31" s="30"/>
      <c r="R31" s="30"/>
      <c r="S31" s="38" t="str">
        <f>IF(R31=0,"",(S14-R31))</f>
        <v/>
      </c>
      <c r="T31" s="36" t="str">
        <f t="shared" si="1"/>
        <v/>
      </c>
      <c r="U31" s="129">
        <f t="shared" si="4"/>
        <v>180</v>
      </c>
      <c r="V31" s="5" t="s">
        <v>23</v>
      </c>
      <c r="W31" s="303"/>
      <c r="X31" s="304"/>
      <c r="Y31" s="305"/>
      <c r="Z31" s="30"/>
      <c r="AA31" s="30"/>
      <c r="AB31" s="30"/>
      <c r="AC31" s="38" t="str">
        <f>IF(AB31=0,"",(AC14-AB31))</f>
        <v/>
      </c>
      <c r="AD31" s="36" t="str">
        <f t="shared" si="2"/>
        <v/>
      </c>
      <c r="AE31" s="129">
        <f t="shared" si="5"/>
        <v>180</v>
      </c>
      <c r="AF31" s="129">
        <v>1</v>
      </c>
      <c r="AG31" s="129" t="str">
        <f t="shared" si="6"/>
        <v/>
      </c>
      <c r="AH31" s="129" t="str">
        <f t="shared" si="7"/>
        <v/>
      </c>
      <c r="AI31" s="129" t="str">
        <f t="shared" si="8"/>
        <v/>
      </c>
    </row>
    <row r="32" spans="2:35" x14ac:dyDescent="0.3">
      <c r="B32" s="5" t="s">
        <v>24</v>
      </c>
      <c r="C32" s="303"/>
      <c r="D32" s="304"/>
      <c r="E32" s="305"/>
      <c r="F32" s="30"/>
      <c r="G32" s="30"/>
      <c r="H32" s="30"/>
      <c r="I32" s="38" t="str">
        <f>IF(H32=0,"",(I14-H32))</f>
        <v/>
      </c>
      <c r="J32" s="36" t="str">
        <f t="shared" si="0"/>
        <v/>
      </c>
      <c r="K32" s="129">
        <f t="shared" si="3"/>
        <v>180</v>
      </c>
      <c r="L32" s="5" t="s">
        <v>24</v>
      </c>
      <c r="M32" s="303"/>
      <c r="N32" s="304"/>
      <c r="O32" s="305"/>
      <c r="P32" s="30"/>
      <c r="Q32" s="30"/>
      <c r="R32" s="30"/>
      <c r="S32" s="38" t="str">
        <f>IF(R32=0,"",(S14-R32))</f>
        <v/>
      </c>
      <c r="T32" s="36" t="str">
        <f t="shared" si="1"/>
        <v/>
      </c>
      <c r="U32" s="129">
        <f t="shared" si="4"/>
        <v>180</v>
      </c>
      <c r="V32" s="5" t="s">
        <v>24</v>
      </c>
      <c r="W32" s="303"/>
      <c r="X32" s="304"/>
      <c r="Y32" s="305"/>
      <c r="Z32" s="30"/>
      <c r="AA32" s="30"/>
      <c r="AB32" s="30"/>
      <c r="AC32" s="38" t="str">
        <f>IF(AB32=0,"",(AC14-AB32))</f>
        <v/>
      </c>
      <c r="AD32" s="36" t="str">
        <f t="shared" si="2"/>
        <v/>
      </c>
      <c r="AE32" s="129">
        <f t="shared" si="5"/>
        <v>180</v>
      </c>
      <c r="AF32" s="129">
        <v>1</v>
      </c>
      <c r="AG32" s="129" t="str">
        <f t="shared" si="6"/>
        <v/>
      </c>
      <c r="AH32" s="129" t="str">
        <f t="shared" si="7"/>
        <v/>
      </c>
      <c r="AI32" s="129" t="str">
        <f t="shared" si="8"/>
        <v/>
      </c>
    </row>
    <row r="33" spans="2:35" x14ac:dyDescent="0.3">
      <c r="B33" s="5" t="s">
        <v>25</v>
      </c>
      <c r="C33" s="303"/>
      <c r="D33" s="304"/>
      <c r="E33" s="305"/>
      <c r="F33" s="30"/>
      <c r="G33" s="30"/>
      <c r="H33" s="30"/>
      <c r="I33" s="38" t="str">
        <f>IF(H33=0,"",(I14-H33))</f>
        <v/>
      </c>
      <c r="J33" s="36" t="str">
        <f t="shared" si="0"/>
        <v/>
      </c>
      <c r="K33" s="129">
        <f t="shared" si="3"/>
        <v>180</v>
      </c>
      <c r="L33" s="5" t="s">
        <v>25</v>
      </c>
      <c r="M33" s="303"/>
      <c r="N33" s="304"/>
      <c r="O33" s="305"/>
      <c r="P33" s="30"/>
      <c r="Q33" s="30"/>
      <c r="R33" s="30"/>
      <c r="S33" s="38" t="str">
        <f>IF(R33=0,"",(S14-R33))</f>
        <v/>
      </c>
      <c r="T33" s="36" t="str">
        <f t="shared" si="1"/>
        <v/>
      </c>
      <c r="U33" s="129">
        <f t="shared" si="4"/>
        <v>180</v>
      </c>
      <c r="V33" s="5" t="s">
        <v>25</v>
      </c>
      <c r="W33" s="303"/>
      <c r="X33" s="304"/>
      <c r="Y33" s="305"/>
      <c r="Z33" s="30"/>
      <c r="AA33" s="30"/>
      <c r="AB33" s="30"/>
      <c r="AC33" s="38" t="str">
        <f>IF(AB33=0,"",(AC14-AB33))</f>
        <v/>
      </c>
      <c r="AD33" s="36" t="str">
        <f t="shared" si="2"/>
        <v/>
      </c>
      <c r="AE33" s="129">
        <f t="shared" si="5"/>
        <v>180</v>
      </c>
      <c r="AF33" s="129">
        <v>1</v>
      </c>
      <c r="AG33" s="129" t="str">
        <f t="shared" si="6"/>
        <v/>
      </c>
      <c r="AH33" s="129" t="str">
        <f t="shared" si="7"/>
        <v/>
      </c>
      <c r="AI33" s="129" t="str">
        <f t="shared" si="8"/>
        <v/>
      </c>
    </row>
    <row r="34" spans="2:35" x14ac:dyDescent="0.3">
      <c r="B34" s="5" t="s">
        <v>26</v>
      </c>
      <c r="C34" s="303"/>
      <c r="D34" s="304"/>
      <c r="E34" s="305"/>
      <c r="F34" s="30"/>
      <c r="G34" s="30"/>
      <c r="H34" s="30"/>
      <c r="I34" s="38" t="str">
        <f>IF(H34=0,"",(I14-H34))</f>
        <v/>
      </c>
      <c r="J34" s="36" t="str">
        <f t="shared" si="0"/>
        <v/>
      </c>
      <c r="K34" s="129">
        <f t="shared" si="3"/>
        <v>180</v>
      </c>
      <c r="L34" s="5" t="s">
        <v>26</v>
      </c>
      <c r="M34" s="303"/>
      <c r="N34" s="304"/>
      <c r="O34" s="305"/>
      <c r="P34" s="30"/>
      <c r="Q34" s="30"/>
      <c r="R34" s="30"/>
      <c r="S34" s="38" t="str">
        <f>IF(R34=0,"",(S14-R34))</f>
        <v/>
      </c>
      <c r="T34" s="36" t="str">
        <f t="shared" si="1"/>
        <v/>
      </c>
      <c r="U34" s="129">
        <f t="shared" si="4"/>
        <v>180</v>
      </c>
      <c r="V34" s="5" t="s">
        <v>26</v>
      </c>
      <c r="W34" s="303"/>
      <c r="X34" s="304"/>
      <c r="Y34" s="305"/>
      <c r="Z34" s="30"/>
      <c r="AA34" s="30"/>
      <c r="AB34" s="30"/>
      <c r="AC34" s="38" t="str">
        <f>IF(AB34=0,"",(AC14-AB34))</f>
        <v/>
      </c>
      <c r="AD34" s="36" t="str">
        <f t="shared" si="2"/>
        <v/>
      </c>
      <c r="AE34" s="129">
        <f t="shared" si="5"/>
        <v>180</v>
      </c>
      <c r="AF34" s="129">
        <v>1</v>
      </c>
      <c r="AG34" s="129" t="str">
        <f t="shared" si="6"/>
        <v/>
      </c>
      <c r="AH34" s="129" t="str">
        <f t="shared" si="7"/>
        <v/>
      </c>
      <c r="AI34" s="129" t="str">
        <f t="shared" si="8"/>
        <v/>
      </c>
    </row>
    <row r="35" spans="2:35" x14ac:dyDescent="0.3">
      <c r="B35" s="5" t="s">
        <v>27</v>
      </c>
      <c r="C35" s="303"/>
      <c r="D35" s="304"/>
      <c r="E35" s="305"/>
      <c r="F35" s="30"/>
      <c r="G35" s="30"/>
      <c r="H35" s="30"/>
      <c r="I35" s="38" t="str">
        <f>IF(H35=0,"",(I14-H35))</f>
        <v/>
      </c>
      <c r="J35" s="36" t="str">
        <f t="shared" si="0"/>
        <v/>
      </c>
      <c r="K35" s="129">
        <f t="shared" si="3"/>
        <v>180</v>
      </c>
      <c r="L35" s="5" t="s">
        <v>27</v>
      </c>
      <c r="M35" s="303"/>
      <c r="N35" s="304"/>
      <c r="O35" s="305"/>
      <c r="P35" s="30"/>
      <c r="Q35" s="30"/>
      <c r="R35" s="30"/>
      <c r="S35" s="38" t="str">
        <f>IF(R35=0,"",(S14-R35))</f>
        <v/>
      </c>
      <c r="T35" s="36" t="str">
        <f t="shared" si="1"/>
        <v/>
      </c>
      <c r="U35" s="129">
        <f t="shared" si="4"/>
        <v>180</v>
      </c>
      <c r="V35" s="5" t="s">
        <v>27</v>
      </c>
      <c r="W35" s="303"/>
      <c r="X35" s="304"/>
      <c r="Y35" s="305"/>
      <c r="Z35" s="30"/>
      <c r="AA35" s="30"/>
      <c r="AB35" s="30"/>
      <c r="AC35" s="38" t="str">
        <f>IF(AB35=0,"",(AC14-AB35))</f>
        <v/>
      </c>
      <c r="AD35" s="36" t="str">
        <f t="shared" si="2"/>
        <v/>
      </c>
      <c r="AE35" s="129">
        <f t="shared" si="5"/>
        <v>180</v>
      </c>
      <c r="AF35" s="129">
        <v>1</v>
      </c>
      <c r="AG35" s="129" t="str">
        <f t="shared" si="6"/>
        <v/>
      </c>
      <c r="AH35" s="129" t="str">
        <f t="shared" si="7"/>
        <v/>
      </c>
      <c r="AI35" s="129" t="str">
        <f t="shared" si="8"/>
        <v/>
      </c>
    </row>
    <row r="36" spans="2:35" x14ac:dyDescent="0.3">
      <c r="B36" s="5" t="s">
        <v>28</v>
      </c>
      <c r="C36" s="303"/>
      <c r="D36" s="304"/>
      <c r="E36" s="305"/>
      <c r="F36" s="30"/>
      <c r="G36" s="30"/>
      <c r="H36" s="30"/>
      <c r="I36" s="38" t="str">
        <f>IF(H36=0,"",(I14-H36))</f>
        <v/>
      </c>
      <c r="J36" s="36" t="str">
        <f t="shared" si="0"/>
        <v/>
      </c>
      <c r="K36" s="129">
        <f t="shared" si="3"/>
        <v>180</v>
      </c>
      <c r="L36" s="5" t="s">
        <v>28</v>
      </c>
      <c r="M36" s="303"/>
      <c r="N36" s="304"/>
      <c r="O36" s="305"/>
      <c r="P36" s="30"/>
      <c r="Q36" s="30"/>
      <c r="R36" s="30"/>
      <c r="S36" s="38" t="str">
        <f>IF(R36=0,"",(S14-R36))</f>
        <v/>
      </c>
      <c r="T36" s="36" t="str">
        <f t="shared" si="1"/>
        <v/>
      </c>
      <c r="U36" s="129">
        <f t="shared" si="4"/>
        <v>180</v>
      </c>
      <c r="V36" s="5" t="s">
        <v>28</v>
      </c>
      <c r="W36" s="303"/>
      <c r="X36" s="304"/>
      <c r="Y36" s="305"/>
      <c r="Z36" s="30"/>
      <c r="AA36" s="30"/>
      <c r="AB36" s="30"/>
      <c r="AC36" s="38" t="str">
        <f>IF(AB36=0,"",(AC14-AB36))</f>
        <v/>
      </c>
      <c r="AD36" s="36" t="str">
        <f t="shared" si="2"/>
        <v/>
      </c>
      <c r="AE36" s="129">
        <f t="shared" si="5"/>
        <v>180</v>
      </c>
      <c r="AF36" s="129">
        <v>1</v>
      </c>
      <c r="AG36" s="129" t="str">
        <f t="shared" si="6"/>
        <v/>
      </c>
      <c r="AH36" s="129" t="str">
        <f t="shared" si="7"/>
        <v/>
      </c>
      <c r="AI36" s="129" t="str">
        <f t="shared" si="8"/>
        <v/>
      </c>
    </row>
    <row r="37" spans="2:35" x14ac:dyDescent="0.3">
      <c r="B37" s="5" t="s">
        <v>29</v>
      </c>
      <c r="C37" s="303"/>
      <c r="D37" s="304"/>
      <c r="E37" s="305"/>
      <c r="F37" s="30"/>
      <c r="G37" s="30"/>
      <c r="H37" s="30"/>
      <c r="I37" s="38" t="str">
        <f>IF(H37=0,"",(I14-H37))</f>
        <v/>
      </c>
      <c r="J37" s="36" t="str">
        <f t="shared" si="0"/>
        <v/>
      </c>
      <c r="K37" s="129">
        <f t="shared" si="3"/>
        <v>180</v>
      </c>
      <c r="L37" s="5" t="s">
        <v>29</v>
      </c>
      <c r="M37" s="303"/>
      <c r="N37" s="304"/>
      <c r="O37" s="305"/>
      <c r="P37" s="30"/>
      <c r="Q37" s="30"/>
      <c r="R37" s="30"/>
      <c r="S37" s="38" t="str">
        <f>IF(R37=0,"",(S14-R37))</f>
        <v/>
      </c>
      <c r="T37" s="36" t="str">
        <f t="shared" si="1"/>
        <v/>
      </c>
      <c r="U37" s="129">
        <f t="shared" si="4"/>
        <v>180</v>
      </c>
      <c r="V37" s="5" t="s">
        <v>29</v>
      </c>
      <c r="W37" s="303"/>
      <c r="X37" s="304"/>
      <c r="Y37" s="305"/>
      <c r="Z37" s="30"/>
      <c r="AA37" s="30"/>
      <c r="AB37" s="30"/>
      <c r="AC37" s="38" t="str">
        <f>IF(AB37=0,"",(AC14-AB37))</f>
        <v/>
      </c>
      <c r="AD37" s="36" t="str">
        <f t="shared" si="2"/>
        <v/>
      </c>
      <c r="AE37" s="129">
        <f t="shared" si="5"/>
        <v>180</v>
      </c>
      <c r="AF37" s="129">
        <v>1</v>
      </c>
      <c r="AG37" s="129" t="str">
        <f t="shared" si="6"/>
        <v/>
      </c>
      <c r="AH37" s="129" t="str">
        <f t="shared" si="7"/>
        <v/>
      </c>
      <c r="AI37" s="129" t="str">
        <f t="shared" si="8"/>
        <v/>
      </c>
    </row>
    <row r="38" spans="2:35" x14ac:dyDescent="0.3">
      <c r="B38" s="5" t="s">
        <v>30</v>
      </c>
      <c r="C38" s="303"/>
      <c r="D38" s="304"/>
      <c r="E38" s="305"/>
      <c r="F38" s="30"/>
      <c r="G38" s="30"/>
      <c r="H38" s="30"/>
      <c r="I38" s="38" t="str">
        <f>IF(H38=0,"",(I14-H38))</f>
        <v/>
      </c>
      <c r="J38" s="36" t="str">
        <f t="shared" si="0"/>
        <v/>
      </c>
      <c r="K38" s="129">
        <f t="shared" si="3"/>
        <v>180</v>
      </c>
      <c r="L38" s="5" t="s">
        <v>30</v>
      </c>
      <c r="M38" s="303"/>
      <c r="N38" s="304"/>
      <c r="O38" s="305"/>
      <c r="P38" s="30"/>
      <c r="Q38" s="30"/>
      <c r="R38" s="30"/>
      <c r="S38" s="38" t="str">
        <f>IF(R38=0,"",(S14-R38))</f>
        <v/>
      </c>
      <c r="T38" s="36" t="str">
        <f t="shared" si="1"/>
        <v/>
      </c>
      <c r="U38" s="129">
        <f t="shared" si="4"/>
        <v>180</v>
      </c>
      <c r="V38" s="5" t="s">
        <v>30</v>
      </c>
      <c r="W38" s="303"/>
      <c r="X38" s="304"/>
      <c r="Y38" s="305"/>
      <c r="Z38" s="30"/>
      <c r="AA38" s="30"/>
      <c r="AB38" s="30"/>
      <c r="AC38" s="38" t="str">
        <f>IF(AB38=0,"",(AC14-AB38))</f>
        <v/>
      </c>
      <c r="AD38" s="36" t="str">
        <f t="shared" si="2"/>
        <v/>
      </c>
      <c r="AE38" s="129">
        <f t="shared" si="5"/>
        <v>180</v>
      </c>
      <c r="AF38" s="129">
        <v>1</v>
      </c>
      <c r="AG38" s="129" t="str">
        <f t="shared" si="6"/>
        <v/>
      </c>
      <c r="AH38" s="129" t="str">
        <f t="shared" si="7"/>
        <v/>
      </c>
      <c r="AI38" s="129" t="str">
        <f t="shared" si="8"/>
        <v/>
      </c>
    </row>
    <row r="39" spans="2:35" x14ac:dyDescent="0.3">
      <c r="B39" s="5" t="s">
        <v>31</v>
      </c>
      <c r="C39" s="303"/>
      <c r="D39" s="304"/>
      <c r="E39" s="305"/>
      <c r="F39" s="30"/>
      <c r="G39" s="30"/>
      <c r="H39" s="30"/>
      <c r="I39" s="38" t="str">
        <f>IF(H39=0,"",(I14-H39))</f>
        <v/>
      </c>
      <c r="J39" s="36" t="str">
        <f t="shared" si="0"/>
        <v/>
      </c>
      <c r="K39" s="129">
        <f t="shared" si="3"/>
        <v>180</v>
      </c>
      <c r="L39" s="5" t="s">
        <v>31</v>
      </c>
      <c r="M39" s="303"/>
      <c r="N39" s="304"/>
      <c r="O39" s="305"/>
      <c r="P39" s="30"/>
      <c r="Q39" s="30"/>
      <c r="R39" s="30"/>
      <c r="S39" s="38" t="str">
        <f>IF(R39=0,"",(S14-R39))</f>
        <v/>
      </c>
      <c r="T39" s="36" t="str">
        <f t="shared" si="1"/>
        <v/>
      </c>
      <c r="U39" s="129">
        <f t="shared" si="4"/>
        <v>180</v>
      </c>
      <c r="V39" s="5" t="s">
        <v>31</v>
      </c>
      <c r="W39" s="303"/>
      <c r="X39" s="304"/>
      <c r="Y39" s="305"/>
      <c r="Z39" s="30"/>
      <c r="AA39" s="30"/>
      <c r="AB39" s="30"/>
      <c r="AC39" s="38" t="str">
        <f>IF(AB39=0,"",(AC14-AB39))</f>
        <v/>
      </c>
      <c r="AD39" s="36" t="str">
        <f t="shared" si="2"/>
        <v/>
      </c>
      <c r="AE39" s="129">
        <f t="shared" si="5"/>
        <v>180</v>
      </c>
      <c r="AF39" s="129">
        <v>1</v>
      </c>
      <c r="AG39" s="129" t="str">
        <f t="shared" si="6"/>
        <v/>
      </c>
      <c r="AH39" s="129" t="str">
        <f t="shared" si="7"/>
        <v/>
      </c>
      <c r="AI39" s="129" t="str">
        <f t="shared" si="8"/>
        <v/>
      </c>
    </row>
    <row r="40" spans="2:35" x14ac:dyDescent="0.3">
      <c r="B40" s="5" t="s">
        <v>32</v>
      </c>
      <c r="C40" s="303"/>
      <c r="D40" s="304"/>
      <c r="E40" s="305"/>
      <c r="F40" s="30"/>
      <c r="G40" s="30"/>
      <c r="H40" s="30"/>
      <c r="I40" s="38" t="str">
        <f>IF(H40=0,"",(I14-H40))</f>
        <v/>
      </c>
      <c r="J40" s="36" t="str">
        <f t="shared" si="0"/>
        <v/>
      </c>
      <c r="K40" s="129">
        <f t="shared" si="3"/>
        <v>180</v>
      </c>
      <c r="L40" s="5" t="s">
        <v>32</v>
      </c>
      <c r="M40" s="303"/>
      <c r="N40" s="304"/>
      <c r="O40" s="305"/>
      <c r="P40" s="30"/>
      <c r="Q40" s="30"/>
      <c r="R40" s="30"/>
      <c r="S40" s="38" t="str">
        <f>IF(R40=0,"",(S14-R40))</f>
        <v/>
      </c>
      <c r="T40" s="36" t="str">
        <f t="shared" si="1"/>
        <v/>
      </c>
      <c r="U40" s="129">
        <f t="shared" si="4"/>
        <v>180</v>
      </c>
      <c r="V40" s="5" t="s">
        <v>32</v>
      </c>
      <c r="W40" s="303"/>
      <c r="X40" s="304"/>
      <c r="Y40" s="305"/>
      <c r="Z40" s="30"/>
      <c r="AA40" s="30"/>
      <c r="AB40" s="30"/>
      <c r="AC40" s="38" t="str">
        <f>IF(AB40=0,"",(AC14-AB40))</f>
        <v/>
      </c>
      <c r="AD40" s="36" t="str">
        <f t="shared" si="2"/>
        <v/>
      </c>
      <c r="AE40" s="129">
        <f t="shared" si="5"/>
        <v>180</v>
      </c>
      <c r="AF40" s="129">
        <v>1</v>
      </c>
      <c r="AG40" s="129" t="str">
        <f t="shared" si="6"/>
        <v/>
      </c>
      <c r="AH40" s="129" t="str">
        <f t="shared" si="7"/>
        <v/>
      </c>
      <c r="AI40" s="129" t="str">
        <f t="shared" si="8"/>
        <v/>
      </c>
    </row>
    <row r="41" spans="2:35" x14ac:dyDescent="0.3">
      <c r="B41" s="5" t="s">
        <v>37</v>
      </c>
      <c r="C41" s="303"/>
      <c r="D41" s="304"/>
      <c r="E41" s="305"/>
      <c r="F41" s="30"/>
      <c r="G41" s="30"/>
      <c r="H41" s="30"/>
      <c r="I41" s="38" t="str">
        <f>IF(H41=0,"",(I14-H41))</f>
        <v/>
      </c>
      <c r="J41" s="36" t="str">
        <f t="shared" si="0"/>
        <v/>
      </c>
      <c r="K41" s="129">
        <f t="shared" si="3"/>
        <v>180</v>
      </c>
      <c r="L41" s="5" t="s">
        <v>37</v>
      </c>
      <c r="M41" s="303"/>
      <c r="N41" s="304"/>
      <c r="O41" s="305"/>
      <c r="P41" s="30"/>
      <c r="Q41" s="30"/>
      <c r="R41" s="30"/>
      <c r="S41" s="38" t="str">
        <f>IF(R41=0,"",(S14-R41))</f>
        <v/>
      </c>
      <c r="T41" s="36" t="str">
        <f t="shared" si="1"/>
        <v/>
      </c>
      <c r="U41" s="129">
        <f t="shared" si="4"/>
        <v>180</v>
      </c>
      <c r="V41" s="5" t="s">
        <v>37</v>
      </c>
      <c r="W41" s="303"/>
      <c r="X41" s="304"/>
      <c r="Y41" s="305"/>
      <c r="Z41" s="30"/>
      <c r="AA41" s="30"/>
      <c r="AB41" s="30"/>
      <c r="AC41" s="38" t="str">
        <f>IF(AB41=0,"",(AC14-AB41))</f>
        <v/>
      </c>
      <c r="AD41" s="36" t="str">
        <f t="shared" si="2"/>
        <v/>
      </c>
      <c r="AE41" s="129">
        <f t="shared" si="5"/>
        <v>180</v>
      </c>
      <c r="AF41" s="129">
        <v>1</v>
      </c>
      <c r="AG41" s="129" t="str">
        <f t="shared" si="6"/>
        <v/>
      </c>
      <c r="AH41" s="129" t="str">
        <f t="shared" si="7"/>
        <v/>
      </c>
      <c r="AI41" s="129" t="str">
        <f t="shared" si="8"/>
        <v/>
      </c>
    </row>
    <row r="42" spans="2:35" x14ac:dyDescent="0.3">
      <c r="B42" s="5" t="s">
        <v>38</v>
      </c>
      <c r="C42" s="303"/>
      <c r="D42" s="304"/>
      <c r="E42" s="305"/>
      <c r="F42" s="30"/>
      <c r="G42" s="30"/>
      <c r="H42" s="30"/>
      <c r="I42" s="38" t="str">
        <f>IF(H42=0,"",(I14-H42))</f>
        <v/>
      </c>
      <c r="J42" s="36" t="str">
        <f t="shared" si="0"/>
        <v/>
      </c>
      <c r="K42" s="129">
        <f t="shared" si="3"/>
        <v>180</v>
      </c>
      <c r="L42" s="5" t="s">
        <v>38</v>
      </c>
      <c r="M42" s="303"/>
      <c r="N42" s="304"/>
      <c r="O42" s="305"/>
      <c r="P42" s="30"/>
      <c r="Q42" s="30"/>
      <c r="R42" s="30"/>
      <c r="S42" s="38" t="str">
        <f>IF(R42=0,"",(S14-R42))</f>
        <v/>
      </c>
      <c r="T42" s="36" t="str">
        <f t="shared" si="1"/>
        <v/>
      </c>
      <c r="U42" s="129">
        <f t="shared" si="4"/>
        <v>180</v>
      </c>
      <c r="V42" s="5" t="s">
        <v>38</v>
      </c>
      <c r="W42" s="303"/>
      <c r="X42" s="304"/>
      <c r="Y42" s="305"/>
      <c r="Z42" s="30"/>
      <c r="AA42" s="30"/>
      <c r="AB42" s="30"/>
      <c r="AC42" s="38" t="str">
        <f>IF(AB42=0,"",(AC14-AB42))</f>
        <v/>
      </c>
      <c r="AD42" s="36" t="str">
        <f t="shared" si="2"/>
        <v/>
      </c>
      <c r="AE42" s="129">
        <f t="shared" si="5"/>
        <v>180</v>
      </c>
      <c r="AF42" s="129">
        <v>1</v>
      </c>
      <c r="AG42" s="129" t="str">
        <f t="shared" si="6"/>
        <v/>
      </c>
      <c r="AH42" s="129" t="str">
        <f t="shared" si="7"/>
        <v/>
      </c>
      <c r="AI42" s="129" t="str">
        <f t="shared" si="8"/>
        <v/>
      </c>
    </row>
    <row r="43" spans="2:35" x14ac:dyDescent="0.3">
      <c r="AG43" s="129">
        <f>SUM(AG16:AG42)</f>
        <v>0</v>
      </c>
      <c r="AH43" s="129">
        <f>SUM(AH16:AH42)</f>
        <v>0</v>
      </c>
      <c r="AI43" s="129">
        <f>SUM(AI16:AI42)</f>
        <v>0</v>
      </c>
    </row>
  </sheetData>
  <sheetProtection algorithmName="SHA-512" hashValue="dWS0co/jUOE3LDt0cYsB+4J1cxX5M2YG3HlfAnFMPB/6xfi5kPIJM9uHG6McLs5v1zEUooM6m05BVZJXss37dw==" saltValue="UilnxSbDU7M1fraaAvjpLA==" spinCount="100000" sheet="1" objects="1" scenarios="1" selectLockedCells="1"/>
  <mergeCells count="123">
    <mergeCell ref="B1:D1"/>
    <mergeCell ref="L1:N1"/>
    <mergeCell ref="V1:X1"/>
    <mergeCell ref="C28:E28"/>
    <mergeCell ref="C29:E29"/>
    <mergeCell ref="C32:E32"/>
    <mergeCell ref="C33:E33"/>
    <mergeCell ref="C30:E30"/>
    <mergeCell ref="C31:E31"/>
    <mergeCell ref="C27:E27"/>
    <mergeCell ref="C18:E18"/>
    <mergeCell ref="C19:E19"/>
    <mergeCell ref="B11:E11"/>
    <mergeCell ref="F14:H14"/>
    <mergeCell ref="B15:E15"/>
    <mergeCell ref="C16:E16"/>
    <mergeCell ref="C17:E17"/>
    <mergeCell ref="F11:H11"/>
    <mergeCell ref="C20:E20"/>
    <mergeCell ref="C21:E21"/>
    <mergeCell ref="C22:E22"/>
    <mergeCell ref="C23:E23"/>
    <mergeCell ref="C24:E24"/>
    <mergeCell ref="C25:E25"/>
    <mergeCell ref="C34:E34"/>
    <mergeCell ref="C35:E35"/>
    <mergeCell ref="C42:E42"/>
    <mergeCell ref="C36:E36"/>
    <mergeCell ref="C37:E37"/>
    <mergeCell ref="C38:E38"/>
    <mergeCell ref="C39:E39"/>
    <mergeCell ref="C40:E40"/>
    <mergeCell ref="C41:E41"/>
    <mergeCell ref="B2:J2"/>
    <mergeCell ref="B10:E10"/>
    <mergeCell ref="B9:E9"/>
    <mergeCell ref="F9:H9"/>
    <mergeCell ref="F10:H10"/>
    <mergeCell ref="E4:J4"/>
    <mergeCell ref="B6:D6"/>
    <mergeCell ref="E6:J6"/>
    <mergeCell ref="C26:E26"/>
    <mergeCell ref="E5:J5"/>
    <mergeCell ref="L10:O10"/>
    <mergeCell ref="P10:R10"/>
    <mergeCell ref="L11:O11"/>
    <mergeCell ref="P11:R11"/>
    <mergeCell ref="P14:R14"/>
    <mergeCell ref="L15:O15"/>
    <mergeCell ref="L2:T2"/>
    <mergeCell ref="O4:T4"/>
    <mergeCell ref="L6:N6"/>
    <mergeCell ref="O6:T6"/>
    <mergeCell ref="L9:O9"/>
    <mergeCell ref="P9:R9"/>
    <mergeCell ref="O5:T5"/>
    <mergeCell ref="M25:O25"/>
    <mergeCell ref="M26:O26"/>
    <mergeCell ref="M27:O27"/>
    <mergeCell ref="M16:O16"/>
    <mergeCell ref="M17:O17"/>
    <mergeCell ref="M18:O18"/>
    <mergeCell ref="M19:O19"/>
    <mergeCell ref="M20:O20"/>
    <mergeCell ref="M21:O21"/>
    <mergeCell ref="M40:O40"/>
    <mergeCell ref="M41:O41"/>
    <mergeCell ref="M42:O42"/>
    <mergeCell ref="V2:AD2"/>
    <mergeCell ref="Y4:AD4"/>
    <mergeCell ref="V6:X6"/>
    <mergeCell ref="Y6:AD6"/>
    <mergeCell ref="V9:Y9"/>
    <mergeCell ref="Z9:AB9"/>
    <mergeCell ref="M34:O34"/>
    <mergeCell ref="M35:O35"/>
    <mergeCell ref="M36:O36"/>
    <mergeCell ref="M37:O37"/>
    <mergeCell ref="M38:O38"/>
    <mergeCell ref="M39:O39"/>
    <mergeCell ref="M28:O28"/>
    <mergeCell ref="M29:O29"/>
    <mergeCell ref="M30:O30"/>
    <mergeCell ref="M31:O31"/>
    <mergeCell ref="M32:O32"/>
    <mergeCell ref="M33:O33"/>
    <mergeCell ref="M22:O22"/>
    <mergeCell ref="M23:O23"/>
    <mergeCell ref="M24:O24"/>
    <mergeCell ref="W18:Y18"/>
    <mergeCell ref="W19:Y19"/>
    <mergeCell ref="W20:Y20"/>
    <mergeCell ref="W21:Y21"/>
    <mergeCell ref="V10:Y10"/>
    <mergeCell ref="Z10:AB10"/>
    <mergeCell ref="V11:Y11"/>
    <mergeCell ref="Z11:AB11"/>
    <mergeCell ref="Z14:AB14"/>
    <mergeCell ref="V15:Y15"/>
    <mergeCell ref="Y5:AD5"/>
    <mergeCell ref="W40:Y40"/>
    <mergeCell ref="W41:Y41"/>
    <mergeCell ref="W42:Y42"/>
    <mergeCell ref="W34:Y34"/>
    <mergeCell ref="W35:Y35"/>
    <mergeCell ref="W36:Y36"/>
    <mergeCell ref="W37:Y37"/>
    <mergeCell ref="W38:Y38"/>
    <mergeCell ref="W39:Y39"/>
    <mergeCell ref="W28:Y28"/>
    <mergeCell ref="W29:Y29"/>
    <mergeCell ref="W30:Y30"/>
    <mergeCell ref="W31:Y31"/>
    <mergeCell ref="W32:Y32"/>
    <mergeCell ref="W33:Y33"/>
    <mergeCell ref="W22:Y22"/>
    <mergeCell ref="W23:Y23"/>
    <mergeCell ref="W24:Y24"/>
    <mergeCell ref="W25:Y25"/>
    <mergeCell ref="W26:Y26"/>
    <mergeCell ref="W27:Y27"/>
    <mergeCell ref="W16:Y16"/>
    <mergeCell ref="W17:Y17"/>
  </mergeCells>
  <phoneticPr fontId="8" type="noConversion"/>
  <pageMargins left="0.39370078740157483" right="0.39370078740157483" top="0.39370078740157483" bottom="0.19685039370078741" header="0.31496062992125984" footer="0.31496062992125984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">
    <tabColor rgb="FFFFFF00"/>
  </sheetPr>
  <dimension ref="A1:AN38"/>
  <sheetViews>
    <sheetView showGridLines="0" workbookViewId="0">
      <selection activeCell="M22" sqref="M22:O22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66"/>
    <col min="12" max="12" width="5.625" style="1" customWidth="1"/>
    <col min="13" max="13" width="9" style="1"/>
    <col min="14" max="14" width="13.625" style="1" customWidth="1"/>
    <col min="15" max="15" width="9" style="1"/>
    <col min="16" max="16" width="6.625" style="1" customWidth="1"/>
    <col min="17" max="17" width="6.25" style="1" bestFit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6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" style="66"/>
    <col min="32" max="35" width="9" style="129"/>
    <col min="36" max="40" width="9" style="179"/>
    <col min="41" max="16384" width="9" style="1"/>
  </cols>
  <sheetData>
    <row r="1" spans="2:35" x14ac:dyDescent="0.3">
      <c r="B1" s="320" t="s">
        <v>84</v>
      </c>
      <c r="C1" s="320"/>
      <c r="D1" s="320"/>
      <c r="E1" s="320"/>
      <c r="F1" s="109">
        <f>údaje!A1</f>
        <v>2026</v>
      </c>
      <c r="G1" s="109"/>
      <c r="H1" s="109"/>
      <c r="I1" s="109"/>
      <c r="J1" s="109"/>
      <c r="L1" s="320" t="s">
        <v>84</v>
      </c>
      <c r="M1" s="320"/>
      <c r="N1" s="320"/>
      <c r="O1" s="320"/>
      <c r="P1" s="109">
        <f>údaje!A1</f>
        <v>2026</v>
      </c>
      <c r="Q1" s="109"/>
      <c r="R1" s="109"/>
      <c r="S1" s="109"/>
      <c r="T1" s="109"/>
      <c r="V1" s="320" t="s">
        <v>84</v>
      </c>
      <c r="W1" s="320"/>
      <c r="X1" s="320"/>
      <c r="Y1" s="320"/>
      <c r="Z1" s="109">
        <f>údaje!A1</f>
        <v>2026</v>
      </c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16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08"/>
      <c r="AA4" s="308"/>
      <c r="AB4" s="308"/>
      <c r="AC4" s="308"/>
      <c r="AD4" s="309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08"/>
      <c r="AA5" s="308"/>
      <c r="AB5" s="308"/>
      <c r="AC5" s="308"/>
      <c r="AD5" s="309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13"/>
      <c r="Z6" s="313"/>
      <c r="AA6" s="313"/>
      <c r="AB6" s="313"/>
      <c r="AC6" s="313"/>
      <c r="AD6" s="314"/>
    </row>
    <row r="7" spans="2:35" x14ac:dyDescent="0.3">
      <c r="B7" s="55" t="s">
        <v>55</v>
      </c>
      <c r="C7" s="2"/>
      <c r="D7" s="2"/>
      <c r="E7" s="3"/>
      <c r="F7" s="3"/>
      <c r="G7" s="3"/>
      <c r="H7" s="3"/>
      <c r="I7" s="3"/>
      <c r="J7" s="3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AVERAGE(I16:I22)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AVERAGE(S16:S22)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AVERAGE(AC16:AC22)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18" t="e">
        <f>IF($P$9&lt;6,"děti",IF($P$9&lt;8,"kadetky ml",IF($P$9&lt;10,"kadetky st",IF($P$9&lt;12,"juniorky ml",IF($P$9&lt;15,"juniorky st","seniorky")))))</f>
        <v>#DIV/0!</v>
      </c>
      <c r="Q10" s="318"/>
      <c r="R10" s="31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SUM(J16:J22)</f>
        <v>0</v>
      </c>
      <c r="G11" s="319"/>
      <c r="H11" s="319"/>
      <c r="J11" s="1"/>
      <c r="L11" s="315" t="s">
        <v>36</v>
      </c>
      <c r="M11" s="315"/>
      <c r="N11" s="315"/>
      <c r="O11" s="315"/>
      <c r="P11" s="319">
        <f>SUM(T16:T22)</f>
        <v>0</v>
      </c>
      <c r="Q11" s="319"/>
      <c r="R11" s="319"/>
      <c r="T11" s="1"/>
      <c r="V11" s="315" t="s">
        <v>36</v>
      </c>
      <c r="W11" s="315"/>
      <c r="X11" s="315"/>
      <c r="Y11" s="315"/>
      <c r="Z11" s="319">
        <f>SUM(AD16:AD22)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4" t="s">
        <v>45</v>
      </c>
      <c r="G14" s="324"/>
      <c r="H14" s="324"/>
      <c r="I14" s="49">
        <f>údaje!A1</f>
        <v>2026</v>
      </c>
      <c r="P14" s="324" t="s">
        <v>45</v>
      </c>
      <c r="Q14" s="324"/>
      <c r="R14" s="324"/>
      <c r="S14" s="49">
        <f>údaje!A1</f>
        <v>2026</v>
      </c>
      <c r="Z14" s="324" t="s">
        <v>45</v>
      </c>
      <c r="AA14" s="324"/>
      <c r="AB14" s="324"/>
      <c r="AC14" s="49">
        <f>údaje!A1</f>
        <v>2026</v>
      </c>
    </row>
    <row r="15" spans="2:35" x14ac:dyDescent="0.3">
      <c r="B15" s="324" t="s">
        <v>3</v>
      </c>
      <c r="C15" s="324"/>
      <c r="D15" s="324"/>
      <c r="E15" s="325"/>
      <c r="F15" s="7" t="s">
        <v>5</v>
      </c>
      <c r="G15" s="7" t="s">
        <v>6</v>
      </c>
      <c r="H15" s="7" t="s">
        <v>7</v>
      </c>
      <c r="I15" s="20" t="s">
        <v>35</v>
      </c>
      <c r="J15" s="21" t="s">
        <v>34</v>
      </c>
      <c r="L15" s="324" t="s">
        <v>3</v>
      </c>
      <c r="M15" s="324"/>
      <c r="N15" s="324"/>
      <c r="O15" s="325"/>
      <c r="P15" s="7" t="s">
        <v>5</v>
      </c>
      <c r="Q15" s="7" t="s">
        <v>6</v>
      </c>
      <c r="R15" s="7" t="s">
        <v>7</v>
      </c>
      <c r="S15" s="20" t="s">
        <v>35</v>
      </c>
      <c r="T15" s="21" t="s">
        <v>34</v>
      </c>
      <c r="V15" s="324" t="s">
        <v>3</v>
      </c>
      <c r="W15" s="324"/>
      <c r="X15" s="324"/>
      <c r="Y15" s="325"/>
      <c r="Z15" s="7" t="s">
        <v>5</v>
      </c>
      <c r="AA15" s="7" t="s">
        <v>6</v>
      </c>
      <c r="AB15" s="7" t="s">
        <v>7</v>
      </c>
      <c r="AC15" s="20" t="s">
        <v>35</v>
      </c>
      <c r="AD15" s="21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22" si="0">IF(I16="","",IF(I16&gt;1,K16))</f>
        <v/>
      </c>
      <c r="K16" s="129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22" si="1">IF(S16="","",IF(S16&gt;1,U16))</f>
        <v/>
      </c>
      <c r="U16" s="129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 t="shared" ref="AD16:AD22" si="2">IF(AC16="","",IF(AC16&gt;1,AE16))</f>
        <v/>
      </c>
      <c r="AE16" s="129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6" t="str">
        <f t="shared" si="0"/>
        <v/>
      </c>
      <c r="K17" s="129">
        <f t="shared" ref="K17:K22" si="3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6" t="str">
        <f t="shared" si="1"/>
        <v/>
      </c>
      <c r="U17" s="129">
        <f t="shared" ref="U17:U22" si="4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6" t="str">
        <f t="shared" si="2"/>
        <v/>
      </c>
      <c r="AE17" s="129">
        <f t="shared" ref="AE17:AE22" si="5">$AE$16</f>
        <v>180</v>
      </c>
      <c r="AF17" s="129">
        <v>1</v>
      </c>
      <c r="AG17" s="129" t="str">
        <f t="shared" ref="AG17:AG22" si="6">IF(I17="","",IF(I17&gt;1,AF17))</f>
        <v/>
      </c>
      <c r="AH17" s="129" t="str">
        <f t="shared" ref="AH17:AH22" si="7">IF(S17="","",IF(S17&gt;1,AF17))</f>
        <v/>
      </c>
      <c r="AI17" s="129" t="str">
        <f t="shared" ref="AI17:AI22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6" t="str">
        <f t="shared" si="0"/>
        <v/>
      </c>
      <c r="K18" s="129">
        <f t="shared" si="3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6" t="str">
        <f t="shared" si="1"/>
        <v/>
      </c>
      <c r="U18" s="129">
        <f t="shared" si="4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6" t="str">
        <f t="shared" si="2"/>
        <v/>
      </c>
      <c r="AE18" s="129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6" t="str">
        <f t="shared" si="0"/>
        <v/>
      </c>
      <c r="K19" s="129">
        <f t="shared" si="3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6" t="str">
        <f t="shared" si="1"/>
        <v/>
      </c>
      <c r="U19" s="129">
        <f t="shared" si="4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6" t="str">
        <f t="shared" si="2"/>
        <v/>
      </c>
      <c r="AE19" s="129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6" t="str">
        <f t="shared" si="0"/>
        <v/>
      </c>
      <c r="K20" s="129">
        <f t="shared" si="3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6" t="str">
        <f t="shared" si="1"/>
        <v/>
      </c>
      <c r="U20" s="129">
        <f t="shared" si="4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6" t="str">
        <f t="shared" si="2"/>
        <v/>
      </c>
      <c r="AE20" s="129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6" t="str">
        <f t="shared" si="0"/>
        <v/>
      </c>
      <c r="K21" s="129">
        <f t="shared" si="3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6" t="str">
        <f t="shared" si="1"/>
        <v/>
      </c>
      <c r="U21" s="129">
        <f t="shared" si="4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6" t="str">
        <f t="shared" si="2"/>
        <v/>
      </c>
      <c r="AE21" s="129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6" t="str">
        <f t="shared" si="0"/>
        <v/>
      </c>
      <c r="K22" s="129">
        <f t="shared" si="3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6" t="str">
        <f t="shared" si="1"/>
        <v/>
      </c>
      <c r="U22" s="129">
        <f t="shared" si="4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6" t="str">
        <f t="shared" si="2"/>
        <v/>
      </c>
      <c r="AE22" s="129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J23" s="1"/>
      <c r="T23" s="1"/>
      <c r="AD23" s="1"/>
      <c r="AG23" s="129">
        <f>SUM(AG16:AG22)</f>
        <v>0</v>
      </c>
      <c r="AH23" s="129">
        <f>SUM(AH15:AH22)</f>
        <v>0</v>
      </c>
      <c r="AI23" s="129">
        <f>SUM(AI15:AI22)</f>
        <v>0</v>
      </c>
    </row>
    <row r="24" spans="2:35" x14ac:dyDescent="0.3">
      <c r="J24" s="1"/>
      <c r="T24" s="1"/>
      <c r="AD24" s="1"/>
    </row>
    <row r="25" spans="2:35" x14ac:dyDescent="0.3">
      <c r="J25" s="1"/>
      <c r="T25" s="1"/>
      <c r="AD25" s="1"/>
    </row>
    <row r="26" spans="2:35" x14ac:dyDescent="0.3">
      <c r="J26" s="1"/>
      <c r="T26" s="1"/>
      <c r="AD26" s="1"/>
    </row>
    <row r="27" spans="2:35" x14ac:dyDescent="0.3">
      <c r="J27" s="1"/>
      <c r="T27" s="1"/>
      <c r="AD27" s="1"/>
    </row>
    <row r="28" spans="2:35" x14ac:dyDescent="0.3">
      <c r="J28" s="1"/>
      <c r="T28" s="1"/>
      <c r="AD28" s="1"/>
    </row>
    <row r="29" spans="2:35" x14ac:dyDescent="0.3">
      <c r="J29" s="1"/>
      <c r="T29" s="1"/>
      <c r="AD29" s="1"/>
    </row>
    <row r="30" spans="2:35" x14ac:dyDescent="0.3">
      <c r="J30" s="1"/>
      <c r="T30" s="1"/>
      <c r="AD30" s="1"/>
    </row>
    <row r="31" spans="2:35" x14ac:dyDescent="0.3">
      <c r="J31" s="1"/>
      <c r="T31" s="1"/>
      <c r="AD31" s="1"/>
    </row>
    <row r="32" spans="2:35" x14ac:dyDescent="0.3">
      <c r="J32" s="1"/>
      <c r="T32" s="1"/>
      <c r="AD32" s="1"/>
    </row>
    <row r="33" spans="10:30" x14ac:dyDescent="0.3">
      <c r="J33" s="1"/>
      <c r="T33" s="1"/>
      <c r="AD33" s="1"/>
    </row>
    <row r="34" spans="10:30" x14ac:dyDescent="0.3">
      <c r="J34" s="1"/>
      <c r="T34" s="1"/>
      <c r="AD34" s="1"/>
    </row>
    <row r="35" spans="10:30" x14ac:dyDescent="0.3">
      <c r="J35" s="1"/>
      <c r="T35" s="1"/>
      <c r="AD35" s="1"/>
    </row>
    <row r="36" spans="10:30" x14ac:dyDescent="0.3">
      <c r="J36" s="1"/>
      <c r="T36" s="1"/>
      <c r="AD36" s="1"/>
    </row>
    <row r="37" spans="10:30" x14ac:dyDescent="0.3">
      <c r="J37" s="1"/>
      <c r="T37" s="1"/>
      <c r="AD37" s="1"/>
    </row>
    <row r="38" spans="10:30" x14ac:dyDescent="0.3">
      <c r="J38" s="1"/>
      <c r="T38" s="1"/>
      <c r="AD38" s="1"/>
    </row>
  </sheetData>
  <sheetProtection algorithmName="SHA-512" hashValue="D/JZUzWFiZHqSfDnc5h3F0aFV/tdvDk8X4d9pv3dcWGFdNc3tKDs7wUsNr20nzB3fpgcHARo3mrUzPGRaulOVw==" saltValue="rSmAdZuyuzIUG+qLQkUusA==" spinCount="100000" sheet="1" objects="1" scenarios="1" selectLockedCells="1"/>
  <mergeCells count="63">
    <mergeCell ref="V1:Y1"/>
    <mergeCell ref="B15:E15"/>
    <mergeCell ref="C22:E22"/>
    <mergeCell ref="B10:E10"/>
    <mergeCell ref="F10:H10"/>
    <mergeCell ref="B11:E11"/>
    <mergeCell ref="F11:H11"/>
    <mergeCell ref="F14:H14"/>
    <mergeCell ref="L9:O9"/>
    <mergeCell ref="P9:R9"/>
    <mergeCell ref="B2:J2"/>
    <mergeCell ref="E4:J4"/>
    <mergeCell ref="B6:D6"/>
    <mergeCell ref="E6:J6"/>
    <mergeCell ref="O6:T6"/>
    <mergeCell ref="E5:J5"/>
    <mergeCell ref="O5:T5"/>
    <mergeCell ref="B1:E1"/>
    <mergeCell ref="L1:O1"/>
    <mergeCell ref="C19:E19"/>
    <mergeCell ref="C20:E20"/>
    <mergeCell ref="B9:E9"/>
    <mergeCell ref="F9:H9"/>
    <mergeCell ref="L10:O10"/>
    <mergeCell ref="P10:R10"/>
    <mergeCell ref="L11:O11"/>
    <mergeCell ref="L2:T2"/>
    <mergeCell ref="O4:T4"/>
    <mergeCell ref="L6:N6"/>
    <mergeCell ref="C21:E21"/>
    <mergeCell ref="M16:O16"/>
    <mergeCell ref="M17:O17"/>
    <mergeCell ref="M18:O18"/>
    <mergeCell ref="M19:O19"/>
    <mergeCell ref="C16:E16"/>
    <mergeCell ref="C17:E17"/>
    <mergeCell ref="C18:E18"/>
    <mergeCell ref="M20:O20"/>
    <mergeCell ref="M21:O21"/>
    <mergeCell ref="W20:Y20"/>
    <mergeCell ref="W21:Y21"/>
    <mergeCell ref="V2:AD2"/>
    <mergeCell ref="Y4:AD4"/>
    <mergeCell ref="V6:X6"/>
    <mergeCell ref="Y6:AD6"/>
    <mergeCell ref="V9:Y9"/>
    <mergeCell ref="Z9:AB9"/>
    <mergeCell ref="M22:O22"/>
    <mergeCell ref="P11:R11"/>
    <mergeCell ref="P14:R14"/>
    <mergeCell ref="L15:O15"/>
    <mergeCell ref="Y5:AD5"/>
    <mergeCell ref="W22:Y22"/>
    <mergeCell ref="V10:Y10"/>
    <mergeCell ref="Z10:AB10"/>
    <mergeCell ref="V11:Y11"/>
    <mergeCell ref="Z11:AB11"/>
    <mergeCell ref="Z14:AB14"/>
    <mergeCell ref="V15:Y15"/>
    <mergeCell ref="W16:Y16"/>
    <mergeCell ref="W17:Y17"/>
    <mergeCell ref="W18:Y18"/>
    <mergeCell ref="W19:Y19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rgb="FFFFFF00"/>
  </sheetPr>
  <dimension ref="A1:AN41"/>
  <sheetViews>
    <sheetView showGridLines="0" workbookViewId="0">
      <selection activeCell="E4" sqref="E4:J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66"/>
    <col min="12" max="12" width="5.625" style="1" customWidth="1"/>
    <col min="13" max="13" width="9" style="1"/>
    <col min="14" max="14" width="13.625" style="1" customWidth="1"/>
    <col min="15" max="15" width="9" style="1"/>
    <col min="16" max="17" width="6.625" style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6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" style="66"/>
    <col min="32" max="35" width="9" style="129"/>
    <col min="36" max="40" width="9" style="179"/>
    <col min="41" max="16384" width="9" style="1"/>
  </cols>
  <sheetData>
    <row r="1" spans="2:35" x14ac:dyDescent="0.3">
      <c r="B1" s="320" t="s">
        <v>85</v>
      </c>
      <c r="C1" s="320"/>
      <c r="D1" s="320"/>
      <c r="E1" s="109">
        <f>údaje!A1</f>
        <v>2026</v>
      </c>
      <c r="F1" s="109"/>
      <c r="G1" s="109"/>
      <c r="H1" s="109"/>
      <c r="I1" s="109"/>
      <c r="J1" s="109"/>
      <c r="L1" s="320" t="s">
        <v>85</v>
      </c>
      <c r="M1" s="320"/>
      <c r="N1" s="320"/>
      <c r="O1" s="109">
        <f>údaje!A1</f>
        <v>2026</v>
      </c>
      <c r="P1" s="109"/>
      <c r="Q1" s="109"/>
      <c r="R1" s="109"/>
      <c r="S1" s="109"/>
      <c r="T1" s="109"/>
      <c r="V1" s="320" t="s">
        <v>85</v>
      </c>
      <c r="W1" s="320"/>
      <c r="X1" s="320"/>
      <c r="Y1" s="109">
        <f>údaje!A1</f>
        <v>2026</v>
      </c>
      <c r="Z1" s="109"/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74"/>
      <c r="L3" s="35"/>
      <c r="V3" s="35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08"/>
      <c r="AA4" s="308"/>
      <c r="AB4" s="308"/>
      <c r="AC4" s="308"/>
      <c r="AD4" s="309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08"/>
      <c r="AA5" s="308"/>
      <c r="AB5" s="308"/>
      <c r="AC5" s="308"/>
      <c r="AD5" s="309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13"/>
      <c r="Z6" s="313"/>
      <c r="AA6" s="313"/>
      <c r="AB6" s="313"/>
      <c r="AC6" s="313"/>
      <c r="AD6" s="314"/>
    </row>
    <row r="7" spans="2:35" x14ac:dyDescent="0.3">
      <c r="B7" s="55" t="s">
        <v>55</v>
      </c>
      <c r="C7" s="2"/>
      <c r="D7" s="2"/>
      <c r="E7" s="3"/>
      <c r="F7" s="3"/>
      <c r="G7" s="3"/>
      <c r="H7" s="3"/>
      <c r="I7" s="3"/>
      <c r="J7" s="3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AVERAGE(I16:I40)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AVERAGE(S16:S40)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AVERAGE(AC16:AC40)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18" t="e">
        <f>IF($P$9&lt;6,"děti",IF($P$9&lt;8,"kadetky ml",IF($P$9&lt;10,"kadetky st",IF($P$9&lt;12,"juniorky ml",IF($P$9&lt;15,"juniorky st","seniorky")))))</f>
        <v>#DIV/0!</v>
      </c>
      <c r="Q10" s="318"/>
      <c r="R10" s="31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SUM(J16:J40)</f>
        <v>0</v>
      </c>
      <c r="G11" s="319"/>
      <c r="H11" s="319"/>
      <c r="J11" s="1"/>
      <c r="L11" s="315" t="s">
        <v>36</v>
      </c>
      <c r="M11" s="315"/>
      <c r="N11" s="315"/>
      <c r="O11" s="315"/>
      <c r="P11" s="319">
        <f>SUM(T16:T40)</f>
        <v>0</v>
      </c>
      <c r="Q11" s="319"/>
      <c r="R11" s="319"/>
      <c r="T11" s="1"/>
      <c r="V11" s="315" t="s">
        <v>36</v>
      </c>
      <c r="W11" s="315"/>
      <c r="X11" s="315"/>
      <c r="Y11" s="315"/>
      <c r="Z11" s="319">
        <f>SUM(AD16:AD40)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4" t="s">
        <v>45</v>
      </c>
      <c r="G14" s="324"/>
      <c r="H14" s="324"/>
      <c r="I14" s="49">
        <f>údaje!A1</f>
        <v>2026</v>
      </c>
      <c r="P14" s="324" t="s">
        <v>45</v>
      </c>
      <c r="Q14" s="324"/>
      <c r="R14" s="324"/>
      <c r="S14" s="49">
        <f>údaje!A1</f>
        <v>2026</v>
      </c>
      <c r="Z14" s="324" t="s">
        <v>45</v>
      </c>
      <c r="AA14" s="324"/>
      <c r="AB14" s="324"/>
      <c r="AC14" s="49">
        <f>údaje!A1</f>
        <v>2026</v>
      </c>
    </row>
    <row r="15" spans="2:35" x14ac:dyDescent="0.3">
      <c r="B15" s="324" t="s">
        <v>3</v>
      </c>
      <c r="C15" s="324"/>
      <c r="D15" s="324"/>
      <c r="E15" s="325"/>
      <c r="F15" s="139" t="s">
        <v>5</v>
      </c>
      <c r="G15" s="139" t="s">
        <v>6</v>
      </c>
      <c r="H15" s="139" t="s">
        <v>7</v>
      </c>
      <c r="I15" s="140" t="s">
        <v>35</v>
      </c>
      <c r="J15" s="138" t="s">
        <v>34</v>
      </c>
      <c r="L15" s="324" t="s">
        <v>3</v>
      </c>
      <c r="M15" s="324"/>
      <c r="N15" s="324"/>
      <c r="O15" s="325"/>
      <c r="P15" s="139" t="s">
        <v>5</v>
      </c>
      <c r="Q15" s="139" t="s">
        <v>6</v>
      </c>
      <c r="R15" s="139" t="s">
        <v>7</v>
      </c>
      <c r="S15" s="140" t="s">
        <v>35</v>
      </c>
      <c r="T15" s="138" t="s">
        <v>34</v>
      </c>
      <c r="V15" s="324" t="s">
        <v>3</v>
      </c>
      <c r="W15" s="324"/>
      <c r="X15" s="324"/>
      <c r="Y15" s="325"/>
      <c r="Z15" s="139" t="s">
        <v>5</v>
      </c>
      <c r="AA15" s="139" t="s">
        <v>6</v>
      </c>
      <c r="AB15" s="139" t="s">
        <v>7</v>
      </c>
      <c r="AC15" s="140" t="s">
        <v>35</v>
      </c>
      <c r="AD15" s="138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40" si="0">IF(I16="","",IF(I16&gt;1,K16))</f>
        <v/>
      </c>
      <c r="K16" s="129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40" si="1">IF(S16="","",IF(S16&gt;1,U16))</f>
        <v/>
      </c>
      <c r="U16" s="129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 t="shared" ref="AD16:AD40" si="2">IF(AC16="","",IF(AC16&gt;1,AE16))</f>
        <v/>
      </c>
      <c r="AE16" s="129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6" t="str">
        <f t="shared" si="0"/>
        <v/>
      </c>
      <c r="K17" s="129">
        <f t="shared" ref="K17:K40" si="3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6" t="str">
        <f t="shared" si="1"/>
        <v/>
      </c>
      <c r="U17" s="129">
        <f t="shared" ref="U17:U40" si="4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6" t="str">
        <f t="shared" si="2"/>
        <v/>
      </c>
      <c r="AE17" s="129">
        <f t="shared" ref="AE17:AE40" si="5">$AE$16</f>
        <v>180</v>
      </c>
      <c r="AF17" s="129">
        <v>1</v>
      </c>
      <c r="AG17" s="129" t="str">
        <f t="shared" ref="AG17:AG40" si="6">IF(I17="","",IF(I17&gt;1,AF17))</f>
        <v/>
      </c>
      <c r="AH17" s="129" t="str">
        <f t="shared" ref="AH17:AH40" si="7">IF(S17="","",IF(S17&gt;1,AF17))</f>
        <v/>
      </c>
      <c r="AI17" s="129" t="str">
        <f t="shared" ref="AI17:AI40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6" t="str">
        <f t="shared" si="0"/>
        <v/>
      </c>
      <c r="K18" s="129">
        <f t="shared" si="3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6" t="str">
        <f t="shared" si="1"/>
        <v/>
      </c>
      <c r="U18" s="129">
        <f t="shared" si="4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6" t="str">
        <f t="shared" si="2"/>
        <v/>
      </c>
      <c r="AE18" s="129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6" t="str">
        <f t="shared" si="0"/>
        <v/>
      </c>
      <c r="K19" s="129">
        <f t="shared" si="3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6" t="str">
        <f t="shared" si="1"/>
        <v/>
      </c>
      <c r="U19" s="129">
        <f t="shared" si="4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6" t="str">
        <f t="shared" si="2"/>
        <v/>
      </c>
      <c r="AE19" s="129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6" t="str">
        <f t="shared" si="0"/>
        <v/>
      </c>
      <c r="K20" s="129">
        <f t="shared" si="3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6" t="str">
        <f t="shared" si="1"/>
        <v/>
      </c>
      <c r="U20" s="129">
        <f t="shared" si="4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6" t="str">
        <f t="shared" si="2"/>
        <v/>
      </c>
      <c r="AE20" s="129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6" t="str">
        <f t="shared" si="0"/>
        <v/>
      </c>
      <c r="K21" s="129">
        <f t="shared" si="3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6" t="str">
        <f t="shared" si="1"/>
        <v/>
      </c>
      <c r="U21" s="129">
        <f t="shared" si="4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6" t="str">
        <f t="shared" si="2"/>
        <v/>
      </c>
      <c r="AE21" s="129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6" t="str">
        <f t="shared" si="0"/>
        <v/>
      </c>
      <c r="K22" s="129">
        <f t="shared" si="3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6" t="str">
        <f t="shared" si="1"/>
        <v/>
      </c>
      <c r="U22" s="129">
        <f t="shared" si="4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6" t="str">
        <f t="shared" si="2"/>
        <v/>
      </c>
      <c r="AE22" s="129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B23" s="5" t="s">
        <v>15</v>
      </c>
      <c r="C23" s="303"/>
      <c r="D23" s="304"/>
      <c r="E23" s="305"/>
      <c r="F23" s="30"/>
      <c r="G23" s="30"/>
      <c r="H23" s="30"/>
      <c r="I23" s="38" t="str">
        <f>IF(H23=0,"",(I14-H23))</f>
        <v/>
      </c>
      <c r="J23" s="36" t="str">
        <f t="shared" si="0"/>
        <v/>
      </c>
      <c r="K23" s="129">
        <f t="shared" si="3"/>
        <v>180</v>
      </c>
      <c r="L23" s="5" t="s">
        <v>15</v>
      </c>
      <c r="M23" s="303"/>
      <c r="N23" s="304"/>
      <c r="O23" s="305"/>
      <c r="P23" s="30"/>
      <c r="Q23" s="30"/>
      <c r="R23" s="30"/>
      <c r="S23" s="38" t="str">
        <f>IF(R23=0,"",(S14-R23))</f>
        <v/>
      </c>
      <c r="T23" s="36" t="str">
        <f t="shared" si="1"/>
        <v/>
      </c>
      <c r="U23" s="129">
        <f t="shared" si="4"/>
        <v>180</v>
      </c>
      <c r="V23" s="5" t="s">
        <v>15</v>
      </c>
      <c r="W23" s="303"/>
      <c r="X23" s="304"/>
      <c r="Y23" s="305"/>
      <c r="Z23" s="30"/>
      <c r="AA23" s="30"/>
      <c r="AB23" s="30"/>
      <c r="AC23" s="38" t="str">
        <f>IF(AB23=0,"",(AC14-AB23))</f>
        <v/>
      </c>
      <c r="AD23" s="36" t="str">
        <f t="shared" si="2"/>
        <v/>
      </c>
      <c r="AE23" s="129">
        <f t="shared" si="5"/>
        <v>180</v>
      </c>
      <c r="AF23" s="129">
        <v>1</v>
      </c>
      <c r="AG23" s="129" t="str">
        <f t="shared" si="6"/>
        <v/>
      </c>
      <c r="AH23" s="129" t="str">
        <f t="shared" si="7"/>
        <v/>
      </c>
      <c r="AI23" s="129" t="str">
        <f t="shared" si="8"/>
        <v/>
      </c>
    </row>
    <row r="24" spans="2:35" x14ac:dyDescent="0.3">
      <c r="B24" s="5" t="s">
        <v>16</v>
      </c>
      <c r="C24" s="303"/>
      <c r="D24" s="304"/>
      <c r="E24" s="305"/>
      <c r="F24" s="30"/>
      <c r="G24" s="30"/>
      <c r="H24" s="30"/>
      <c r="I24" s="38" t="str">
        <f>IF(H24=0,"",(I14-H24))</f>
        <v/>
      </c>
      <c r="J24" s="36" t="str">
        <f t="shared" si="0"/>
        <v/>
      </c>
      <c r="K24" s="129">
        <f t="shared" si="3"/>
        <v>180</v>
      </c>
      <c r="L24" s="5" t="s">
        <v>16</v>
      </c>
      <c r="M24" s="303"/>
      <c r="N24" s="304"/>
      <c r="O24" s="305"/>
      <c r="P24" s="30"/>
      <c r="Q24" s="30"/>
      <c r="R24" s="30"/>
      <c r="S24" s="38" t="str">
        <f>IF(R24=0,"",(S14-R24))</f>
        <v/>
      </c>
      <c r="T24" s="36" t="str">
        <f t="shared" si="1"/>
        <v/>
      </c>
      <c r="U24" s="129">
        <f t="shared" si="4"/>
        <v>180</v>
      </c>
      <c r="V24" s="5" t="s">
        <v>16</v>
      </c>
      <c r="W24" s="303"/>
      <c r="X24" s="304"/>
      <c r="Y24" s="305"/>
      <c r="Z24" s="30"/>
      <c r="AA24" s="30"/>
      <c r="AB24" s="30"/>
      <c r="AC24" s="38" t="str">
        <f>IF(AB24=0,"",(AC14-AB24))</f>
        <v/>
      </c>
      <c r="AD24" s="36" t="str">
        <f t="shared" si="2"/>
        <v/>
      </c>
      <c r="AE24" s="129">
        <f t="shared" si="5"/>
        <v>180</v>
      </c>
      <c r="AF24" s="129">
        <v>1</v>
      </c>
      <c r="AG24" s="129" t="str">
        <f t="shared" si="6"/>
        <v/>
      </c>
      <c r="AH24" s="129" t="str">
        <f t="shared" si="7"/>
        <v/>
      </c>
      <c r="AI24" s="129" t="str">
        <f t="shared" si="8"/>
        <v/>
      </c>
    </row>
    <row r="25" spans="2:35" x14ac:dyDescent="0.3">
      <c r="B25" s="5" t="s">
        <v>17</v>
      </c>
      <c r="C25" s="303"/>
      <c r="D25" s="304"/>
      <c r="E25" s="305"/>
      <c r="F25" s="30"/>
      <c r="G25" s="30"/>
      <c r="H25" s="30"/>
      <c r="I25" s="38" t="str">
        <f>IF(H25=0,"",(I14-H25))</f>
        <v/>
      </c>
      <c r="J25" s="36" t="str">
        <f t="shared" si="0"/>
        <v/>
      </c>
      <c r="K25" s="129">
        <f t="shared" si="3"/>
        <v>180</v>
      </c>
      <c r="L25" s="5" t="s">
        <v>17</v>
      </c>
      <c r="M25" s="303"/>
      <c r="N25" s="304"/>
      <c r="O25" s="305"/>
      <c r="P25" s="30"/>
      <c r="Q25" s="30"/>
      <c r="R25" s="30"/>
      <c r="S25" s="38" t="str">
        <f>IF(R25=0,"",(S14-R25))</f>
        <v/>
      </c>
      <c r="T25" s="36" t="str">
        <f t="shared" si="1"/>
        <v/>
      </c>
      <c r="U25" s="129">
        <f t="shared" si="4"/>
        <v>180</v>
      </c>
      <c r="V25" s="5" t="s">
        <v>17</v>
      </c>
      <c r="W25" s="303"/>
      <c r="X25" s="304"/>
      <c r="Y25" s="305"/>
      <c r="Z25" s="30"/>
      <c r="AA25" s="30"/>
      <c r="AB25" s="30"/>
      <c r="AC25" s="38" t="str">
        <f>IF(AB25=0,"",(AC14-AB25))</f>
        <v/>
      </c>
      <c r="AD25" s="36" t="str">
        <f t="shared" si="2"/>
        <v/>
      </c>
      <c r="AE25" s="129">
        <f t="shared" si="5"/>
        <v>180</v>
      </c>
      <c r="AF25" s="129">
        <v>1</v>
      </c>
      <c r="AG25" s="129" t="str">
        <f t="shared" si="6"/>
        <v/>
      </c>
      <c r="AH25" s="129" t="str">
        <f t="shared" si="7"/>
        <v/>
      </c>
      <c r="AI25" s="129" t="str">
        <f t="shared" si="8"/>
        <v/>
      </c>
    </row>
    <row r="26" spans="2:35" x14ac:dyDescent="0.3">
      <c r="B26" s="5" t="s">
        <v>18</v>
      </c>
      <c r="C26" s="303"/>
      <c r="D26" s="304"/>
      <c r="E26" s="305"/>
      <c r="F26" s="30"/>
      <c r="G26" s="30"/>
      <c r="H26" s="30"/>
      <c r="I26" s="38" t="str">
        <f>IF(H26=0,"",(I14-H26))</f>
        <v/>
      </c>
      <c r="J26" s="36" t="str">
        <f t="shared" si="0"/>
        <v/>
      </c>
      <c r="K26" s="129">
        <f t="shared" si="3"/>
        <v>180</v>
      </c>
      <c r="L26" s="5" t="s">
        <v>18</v>
      </c>
      <c r="M26" s="303"/>
      <c r="N26" s="304"/>
      <c r="O26" s="305"/>
      <c r="P26" s="30"/>
      <c r="Q26" s="30"/>
      <c r="R26" s="30"/>
      <c r="S26" s="38" t="str">
        <f>IF(R26=0,"",(S14-R26))</f>
        <v/>
      </c>
      <c r="T26" s="36" t="str">
        <f t="shared" si="1"/>
        <v/>
      </c>
      <c r="U26" s="129">
        <f t="shared" si="4"/>
        <v>180</v>
      </c>
      <c r="V26" s="5" t="s">
        <v>18</v>
      </c>
      <c r="W26" s="303"/>
      <c r="X26" s="304"/>
      <c r="Y26" s="305"/>
      <c r="Z26" s="30"/>
      <c r="AA26" s="30"/>
      <c r="AB26" s="30"/>
      <c r="AC26" s="38" t="str">
        <f>IF(AB26=0,"",(AC14-AB26))</f>
        <v/>
      </c>
      <c r="AD26" s="36" t="str">
        <f t="shared" si="2"/>
        <v/>
      </c>
      <c r="AE26" s="129">
        <f t="shared" si="5"/>
        <v>180</v>
      </c>
      <c r="AF26" s="129">
        <v>1</v>
      </c>
      <c r="AG26" s="129" t="str">
        <f t="shared" si="6"/>
        <v/>
      </c>
      <c r="AH26" s="129" t="str">
        <f t="shared" si="7"/>
        <v/>
      </c>
      <c r="AI26" s="129" t="str">
        <f t="shared" si="8"/>
        <v/>
      </c>
    </row>
    <row r="27" spans="2:35" x14ac:dyDescent="0.3">
      <c r="B27" s="5" t="s">
        <v>19</v>
      </c>
      <c r="C27" s="303"/>
      <c r="D27" s="304"/>
      <c r="E27" s="305"/>
      <c r="F27" s="30"/>
      <c r="G27" s="30"/>
      <c r="H27" s="30"/>
      <c r="I27" s="38" t="str">
        <f>IF(H27=0,"",(I14-H27))</f>
        <v/>
      </c>
      <c r="J27" s="36" t="str">
        <f t="shared" si="0"/>
        <v/>
      </c>
      <c r="K27" s="129">
        <f t="shared" si="3"/>
        <v>180</v>
      </c>
      <c r="L27" s="5" t="s">
        <v>19</v>
      </c>
      <c r="M27" s="303"/>
      <c r="N27" s="304"/>
      <c r="O27" s="305"/>
      <c r="P27" s="30"/>
      <c r="Q27" s="30"/>
      <c r="R27" s="30"/>
      <c r="S27" s="38" t="str">
        <f>IF(R27=0,"",(S14-R27))</f>
        <v/>
      </c>
      <c r="T27" s="36" t="str">
        <f t="shared" si="1"/>
        <v/>
      </c>
      <c r="U27" s="129">
        <f t="shared" si="4"/>
        <v>180</v>
      </c>
      <c r="V27" s="5" t="s">
        <v>19</v>
      </c>
      <c r="W27" s="303"/>
      <c r="X27" s="304"/>
      <c r="Y27" s="305"/>
      <c r="Z27" s="30"/>
      <c r="AA27" s="30"/>
      <c r="AB27" s="30"/>
      <c r="AC27" s="38" t="str">
        <f>IF(AB27=0,"",(AC14-AB27))</f>
        <v/>
      </c>
      <c r="AD27" s="36" t="str">
        <f t="shared" si="2"/>
        <v/>
      </c>
      <c r="AE27" s="129">
        <f t="shared" si="5"/>
        <v>180</v>
      </c>
      <c r="AF27" s="129">
        <v>1</v>
      </c>
      <c r="AG27" s="129" t="str">
        <f t="shared" si="6"/>
        <v/>
      </c>
      <c r="AH27" s="129" t="str">
        <f t="shared" si="7"/>
        <v/>
      </c>
      <c r="AI27" s="129" t="str">
        <f t="shared" si="8"/>
        <v/>
      </c>
    </row>
    <row r="28" spans="2:35" x14ac:dyDescent="0.3">
      <c r="B28" s="5" t="s">
        <v>20</v>
      </c>
      <c r="C28" s="303"/>
      <c r="D28" s="304"/>
      <c r="E28" s="305"/>
      <c r="F28" s="30"/>
      <c r="G28" s="30"/>
      <c r="H28" s="30"/>
      <c r="I28" s="38" t="str">
        <f>IF(H28=0,"",(I14-H28))</f>
        <v/>
      </c>
      <c r="J28" s="36" t="str">
        <f t="shared" si="0"/>
        <v/>
      </c>
      <c r="K28" s="129">
        <f t="shared" si="3"/>
        <v>180</v>
      </c>
      <c r="L28" s="5" t="s">
        <v>20</v>
      </c>
      <c r="M28" s="303"/>
      <c r="N28" s="304"/>
      <c r="O28" s="305"/>
      <c r="P28" s="30"/>
      <c r="Q28" s="30"/>
      <c r="R28" s="30"/>
      <c r="S28" s="38" t="str">
        <f>IF(R28=0,"",(S14-R28))</f>
        <v/>
      </c>
      <c r="T28" s="36" t="str">
        <f t="shared" si="1"/>
        <v/>
      </c>
      <c r="U28" s="129">
        <f t="shared" si="4"/>
        <v>180</v>
      </c>
      <c r="V28" s="5" t="s">
        <v>20</v>
      </c>
      <c r="W28" s="303"/>
      <c r="X28" s="304"/>
      <c r="Y28" s="305"/>
      <c r="Z28" s="30"/>
      <c r="AA28" s="30"/>
      <c r="AB28" s="30"/>
      <c r="AC28" s="38" t="str">
        <f>IF(AB28=0,"",(AC14-AB28))</f>
        <v/>
      </c>
      <c r="AD28" s="36" t="str">
        <f t="shared" si="2"/>
        <v/>
      </c>
      <c r="AE28" s="129">
        <f t="shared" si="5"/>
        <v>180</v>
      </c>
      <c r="AF28" s="129">
        <v>1</v>
      </c>
      <c r="AG28" s="129" t="str">
        <f t="shared" si="6"/>
        <v/>
      </c>
      <c r="AH28" s="129" t="str">
        <f t="shared" si="7"/>
        <v/>
      </c>
      <c r="AI28" s="129" t="str">
        <f t="shared" si="8"/>
        <v/>
      </c>
    </row>
    <row r="29" spans="2:35" x14ac:dyDescent="0.3">
      <c r="B29" s="5" t="s">
        <v>21</v>
      </c>
      <c r="C29" s="303"/>
      <c r="D29" s="304"/>
      <c r="E29" s="305"/>
      <c r="F29" s="30"/>
      <c r="G29" s="30"/>
      <c r="H29" s="30"/>
      <c r="I29" s="38" t="str">
        <f>IF(H29=0,"",(I14-H29))</f>
        <v/>
      </c>
      <c r="J29" s="36" t="str">
        <f t="shared" si="0"/>
        <v/>
      </c>
      <c r="K29" s="129">
        <f t="shared" si="3"/>
        <v>180</v>
      </c>
      <c r="L29" s="5" t="s">
        <v>21</v>
      </c>
      <c r="M29" s="303"/>
      <c r="N29" s="304"/>
      <c r="O29" s="305"/>
      <c r="P29" s="30"/>
      <c r="Q29" s="30"/>
      <c r="R29" s="30"/>
      <c r="S29" s="38" t="str">
        <f>IF(R29=0,"",(S14-R29))</f>
        <v/>
      </c>
      <c r="T29" s="36" t="str">
        <f t="shared" si="1"/>
        <v/>
      </c>
      <c r="U29" s="129">
        <f t="shared" si="4"/>
        <v>180</v>
      </c>
      <c r="V29" s="5" t="s">
        <v>21</v>
      </c>
      <c r="W29" s="303"/>
      <c r="X29" s="304"/>
      <c r="Y29" s="305"/>
      <c r="Z29" s="30"/>
      <c r="AA29" s="30"/>
      <c r="AB29" s="30"/>
      <c r="AC29" s="38" t="str">
        <f>IF(AB29=0,"",(AC14-AB29))</f>
        <v/>
      </c>
      <c r="AD29" s="36" t="str">
        <f t="shared" si="2"/>
        <v/>
      </c>
      <c r="AE29" s="129">
        <f t="shared" si="5"/>
        <v>180</v>
      </c>
      <c r="AF29" s="129">
        <v>1</v>
      </c>
      <c r="AG29" s="129" t="str">
        <f t="shared" si="6"/>
        <v/>
      </c>
      <c r="AH29" s="129" t="str">
        <f t="shared" si="7"/>
        <v/>
      </c>
      <c r="AI29" s="129" t="str">
        <f t="shared" si="8"/>
        <v/>
      </c>
    </row>
    <row r="30" spans="2:35" x14ac:dyDescent="0.3">
      <c r="B30" s="5" t="s">
        <v>22</v>
      </c>
      <c r="C30" s="303"/>
      <c r="D30" s="304"/>
      <c r="E30" s="305"/>
      <c r="F30" s="30"/>
      <c r="G30" s="30"/>
      <c r="H30" s="30"/>
      <c r="I30" s="38" t="str">
        <f>IF(H30=0,"",(I14-H30))</f>
        <v/>
      </c>
      <c r="J30" s="36" t="str">
        <f t="shared" si="0"/>
        <v/>
      </c>
      <c r="K30" s="129">
        <f t="shared" si="3"/>
        <v>180</v>
      </c>
      <c r="L30" s="5" t="s">
        <v>22</v>
      </c>
      <c r="M30" s="303"/>
      <c r="N30" s="304"/>
      <c r="O30" s="305"/>
      <c r="P30" s="30"/>
      <c r="Q30" s="30"/>
      <c r="R30" s="30"/>
      <c r="S30" s="38" t="str">
        <f>IF(R30=0,"",(S14-R30))</f>
        <v/>
      </c>
      <c r="T30" s="36" t="str">
        <f t="shared" si="1"/>
        <v/>
      </c>
      <c r="U30" s="129">
        <f t="shared" si="4"/>
        <v>180</v>
      </c>
      <c r="V30" s="5" t="s">
        <v>22</v>
      </c>
      <c r="W30" s="303"/>
      <c r="X30" s="304"/>
      <c r="Y30" s="305"/>
      <c r="Z30" s="30"/>
      <c r="AA30" s="30"/>
      <c r="AB30" s="30"/>
      <c r="AC30" s="38" t="str">
        <f>IF(AB30=0,"",(AC14-AB30))</f>
        <v/>
      </c>
      <c r="AD30" s="36" t="str">
        <f t="shared" si="2"/>
        <v/>
      </c>
      <c r="AE30" s="129">
        <f t="shared" si="5"/>
        <v>180</v>
      </c>
      <c r="AF30" s="129">
        <v>1</v>
      </c>
      <c r="AG30" s="129" t="str">
        <f t="shared" si="6"/>
        <v/>
      </c>
      <c r="AH30" s="129" t="str">
        <f t="shared" si="7"/>
        <v/>
      </c>
      <c r="AI30" s="129" t="str">
        <f t="shared" si="8"/>
        <v/>
      </c>
    </row>
    <row r="31" spans="2:35" x14ac:dyDescent="0.3">
      <c r="B31" s="5" t="s">
        <v>23</v>
      </c>
      <c r="C31" s="303"/>
      <c r="D31" s="304"/>
      <c r="E31" s="305"/>
      <c r="F31" s="30"/>
      <c r="G31" s="30"/>
      <c r="H31" s="30"/>
      <c r="I31" s="38" t="str">
        <f>IF(H31=0,"",(I14-H31))</f>
        <v/>
      </c>
      <c r="J31" s="36" t="str">
        <f t="shared" si="0"/>
        <v/>
      </c>
      <c r="K31" s="129">
        <f t="shared" si="3"/>
        <v>180</v>
      </c>
      <c r="L31" s="5" t="s">
        <v>23</v>
      </c>
      <c r="M31" s="303"/>
      <c r="N31" s="304"/>
      <c r="O31" s="305"/>
      <c r="P31" s="30"/>
      <c r="Q31" s="30"/>
      <c r="R31" s="30"/>
      <c r="S31" s="38" t="str">
        <f>IF(R31=0,"",(S14-R31))</f>
        <v/>
      </c>
      <c r="T31" s="36" t="str">
        <f t="shared" si="1"/>
        <v/>
      </c>
      <c r="U31" s="129">
        <f t="shared" si="4"/>
        <v>180</v>
      </c>
      <c r="V31" s="5" t="s">
        <v>23</v>
      </c>
      <c r="W31" s="303"/>
      <c r="X31" s="304"/>
      <c r="Y31" s="305"/>
      <c r="Z31" s="30"/>
      <c r="AA31" s="30"/>
      <c r="AB31" s="30"/>
      <c r="AC31" s="38" t="str">
        <f>IF(AB31=0,"",(AC14-AB31))</f>
        <v/>
      </c>
      <c r="AD31" s="36" t="str">
        <f t="shared" si="2"/>
        <v/>
      </c>
      <c r="AE31" s="129">
        <f t="shared" si="5"/>
        <v>180</v>
      </c>
      <c r="AF31" s="129">
        <v>1</v>
      </c>
      <c r="AG31" s="129" t="str">
        <f t="shared" si="6"/>
        <v/>
      </c>
      <c r="AH31" s="129" t="str">
        <f t="shared" si="7"/>
        <v/>
      </c>
      <c r="AI31" s="129" t="str">
        <f t="shared" si="8"/>
        <v/>
      </c>
    </row>
    <row r="32" spans="2:35" x14ac:dyDescent="0.3">
      <c r="B32" s="5" t="s">
        <v>24</v>
      </c>
      <c r="C32" s="303"/>
      <c r="D32" s="304"/>
      <c r="E32" s="305"/>
      <c r="F32" s="30"/>
      <c r="G32" s="30"/>
      <c r="H32" s="30"/>
      <c r="I32" s="38" t="str">
        <f>IF(H32=0,"",(I14-H32))</f>
        <v/>
      </c>
      <c r="J32" s="36" t="str">
        <f t="shared" si="0"/>
        <v/>
      </c>
      <c r="K32" s="129">
        <f t="shared" si="3"/>
        <v>180</v>
      </c>
      <c r="L32" s="5" t="s">
        <v>24</v>
      </c>
      <c r="M32" s="303"/>
      <c r="N32" s="304"/>
      <c r="O32" s="305"/>
      <c r="P32" s="30"/>
      <c r="Q32" s="30"/>
      <c r="R32" s="30"/>
      <c r="S32" s="38" t="str">
        <f>IF(R32=0,"",(S14-R32))</f>
        <v/>
      </c>
      <c r="T32" s="36" t="str">
        <f t="shared" si="1"/>
        <v/>
      </c>
      <c r="U32" s="129">
        <f t="shared" si="4"/>
        <v>180</v>
      </c>
      <c r="V32" s="5" t="s">
        <v>24</v>
      </c>
      <c r="W32" s="303"/>
      <c r="X32" s="304"/>
      <c r="Y32" s="305"/>
      <c r="Z32" s="30"/>
      <c r="AA32" s="30"/>
      <c r="AB32" s="30"/>
      <c r="AC32" s="38" t="str">
        <f>IF(AB32=0,"",(AC14-AB32))</f>
        <v/>
      </c>
      <c r="AD32" s="36" t="str">
        <f t="shared" si="2"/>
        <v/>
      </c>
      <c r="AE32" s="129">
        <f t="shared" si="5"/>
        <v>180</v>
      </c>
      <c r="AF32" s="129">
        <v>1</v>
      </c>
      <c r="AG32" s="129" t="str">
        <f t="shared" si="6"/>
        <v/>
      </c>
      <c r="AH32" s="129" t="str">
        <f t="shared" si="7"/>
        <v/>
      </c>
      <c r="AI32" s="129" t="str">
        <f t="shared" si="8"/>
        <v/>
      </c>
    </row>
    <row r="33" spans="2:35" x14ac:dyDescent="0.3">
      <c r="B33" s="5" t="s">
        <v>25</v>
      </c>
      <c r="C33" s="303"/>
      <c r="D33" s="304"/>
      <c r="E33" s="305"/>
      <c r="F33" s="30"/>
      <c r="G33" s="30"/>
      <c r="H33" s="30"/>
      <c r="I33" s="38" t="str">
        <f>IF(H33=0,"",(I14-H33))</f>
        <v/>
      </c>
      <c r="J33" s="36" t="str">
        <f t="shared" si="0"/>
        <v/>
      </c>
      <c r="K33" s="129">
        <f t="shared" si="3"/>
        <v>180</v>
      </c>
      <c r="L33" s="5" t="s">
        <v>25</v>
      </c>
      <c r="M33" s="303"/>
      <c r="N33" s="304"/>
      <c r="O33" s="305"/>
      <c r="P33" s="30"/>
      <c r="Q33" s="30"/>
      <c r="R33" s="30"/>
      <c r="S33" s="38" t="str">
        <f>IF(R33=0,"",(S14-R33))</f>
        <v/>
      </c>
      <c r="T33" s="36" t="str">
        <f t="shared" si="1"/>
        <v/>
      </c>
      <c r="U33" s="129">
        <f t="shared" si="4"/>
        <v>180</v>
      </c>
      <c r="V33" s="5" t="s">
        <v>25</v>
      </c>
      <c r="W33" s="303"/>
      <c r="X33" s="304"/>
      <c r="Y33" s="305"/>
      <c r="Z33" s="30"/>
      <c r="AA33" s="30"/>
      <c r="AB33" s="30"/>
      <c r="AC33" s="38" t="str">
        <f>IF(AB33=0,"",(AC14-AB33))</f>
        <v/>
      </c>
      <c r="AD33" s="36" t="str">
        <f t="shared" si="2"/>
        <v/>
      </c>
      <c r="AE33" s="129">
        <f t="shared" si="5"/>
        <v>180</v>
      </c>
      <c r="AF33" s="129">
        <v>1</v>
      </c>
      <c r="AG33" s="129" t="str">
        <f t="shared" si="6"/>
        <v/>
      </c>
      <c r="AH33" s="129" t="str">
        <f t="shared" si="7"/>
        <v/>
      </c>
      <c r="AI33" s="129" t="str">
        <f t="shared" si="8"/>
        <v/>
      </c>
    </row>
    <row r="34" spans="2:35" x14ac:dyDescent="0.3">
      <c r="B34" s="5" t="s">
        <v>26</v>
      </c>
      <c r="C34" s="303"/>
      <c r="D34" s="304"/>
      <c r="E34" s="305"/>
      <c r="F34" s="30"/>
      <c r="G34" s="30"/>
      <c r="H34" s="30"/>
      <c r="I34" s="38" t="str">
        <f>IF(H34=0,"",(I14-H34))</f>
        <v/>
      </c>
      <c r="J34" s="36" t="str">
        <f t="shared" si="0"/>
        <v/>
      </c>
      <c r="K34" s="129">
        <f t="shared" si="3"/>
        <v>180</v>
      </c>
      <c r="L34" s="5" t="s">
        <v>26</v>
      </c>
      <c r="M34" s="303"/>
      <c r="N34" s="304"/>
      <c r="O34" s="305"/>
      <c r="P34" s="30"/>
      <c r="Q34" s="30"/>
      <c r="R34" s="30"/>
      <c r="S34" s="38" t="str">
        <f>IF(R34=0,"",(S14-R34))</f>
        <v/>
      </c>
      <c r="T34" s="36" t="str">
        <f t="shared" si="1"/>
        <v/>
      </c>
      <c r="U34" s="129">
        <f t="shared" si="4"/>
        <v>180</v>
      </c>
      <c r="V34" s="5" t="s">
        <v>26</v>
      </c>
      <c r="W34" s="303"/>
      <c r="X34" s="304"/>
      <c r="Y34" s="305"/>
      <c r="Z34" s="30"/>
      <c r="AA34" s="30"/>
      <c r="AB34" s="30"/>
      <c r="AC34" s="38" t="str">
        <f>IF(AB34=0,"",(AC14-AB34))</f>
        <v/>
      </c>
      <c r="AD34" s="36" t="str">
        <f t="shared" si="2"/>
        <v/>
      </c>
      <c r="AE34" s="129">
        <f t="shared" si="5"/>
        <v>180</v>
      </c>
      <c r="AF34" s="129">
        <v>1</v>
      </c>
      <c r="AG34" s="129" t="str">
        <f t="shared" si="6"/>
        <v/>
      </c>
      <c r="AH34" s="129" t="str">
        <f t="shared" si="7"/>
        <v/>
      </c>
      <c r="AI34" s="129" t="str">
        <f t="shared" si="8"/>
        <v/>
      </c>
    </row>
    <row r="35" spans="2:35" x14ac:dyDescent="0.3">
      <c r="B35" s="5" t="s">
        <v>27</v>
      </c>
      <c r="C35" s="303"/>
      <c r="D35" s="304"/>
      <c r="E35" s="305"/>
      <c r="F35" s="30"/>
      <c r="G35" s="30"/>
      <c r="H35" s="30"/>
      <c r="I35" s="38" t="str">
        <f>IF(H35=0,"",(I14-H35))</f>
        <v/>
      </c>
      <c r="J35" s="36" t="str">
        <f t="shared" si="0"/>
        <v/>
      </c>
      <c r="K35" s="129">
        <f t="shared" si="3"/>
        <v>180</v>
      </c>
      <c r="L35" s="5" t="s">
        <v>27</v>
      </c>
      <c r="M35" s="303"/>
      <c r="N35" s="304"/>
      <c r="O35" s="305"/>
      <c r="P35" s="30"/>
      <c r="Q35" s="30"/>
      <c r="R35" s="30"/>
      <c r="S35" s="38" t="str">
        <f>IF(R35=0,"",(S14-R35))</f>
        <v/>
      </c>
      <c r="T35" s="36" t="str">
        <f t="shared" si="1"/>
        <v/>
      </c>
      <c r="U35" s="129">
        <f t="shared" si="4"/>
        <v>180</v>
      </c>
      <c r="V35" s="5" t="s">
        <v>27</v>
      </c>
      <c r="W35" s="303"/>
      <c r="X35" s="304"/>
      <c r="Y35" s="305"/>
      <c r="Z35" s="30"/>
      <c r="AA35" s="30"/>
      <c r="AB35" s="30"/>
      <c r="AC35" s="38" t="str">
        <f>IF(AB35=0,"",(AC14-AB35))</f>
        <v/>
      </c>
      <c r="AD35" s="36" t="str">
        <f t="shared" si="2"/>
        <v/>
      </c>
      <c r="AE35" s="129">
        <f t="shared" si="5"/>
        <v>180</v>
      </c>
      <c r="AF35" s="129">
        <v>1</v>
      </c>
      <c r="AG35" s="129" t="str">
        <f t="shared" si="6"/>
        <v/>
      </c>
      <c r="AH35" s="129" t="str">
        <f t="shared" si="7"/>
        <v/>
      </c>
      <c r="AI35" s="129" t="str">
        <f t="shared" si="8"/>
        <v/>
      </c>
    </row>
    <row r="36" spans="2:35" x14ac:dyDescent="0.3">
      <c r="B36" s="5" t="s">
        <v>28</v>
      </c>
      <c r="C36" s="303"/>
      <c r="D36" s="304"/>
      <c r="E36" s="305"/>
      <c r="F36" s="30"/>
      <c r="G36" s="30"/>
      <c r="H36" s="30"/>
      <c r="I36" s="38" t="str">
        <f>IF(H36=0,"",(I14-H36))</f>
        <v/>
      </c>
      <c r="J36" s="36" t="str">
        <f t="shared" si="0"/>
        <v/>
      </c>
      <c r="K36" s="129">
        <f t="shared" si="3"/>
        <v>180</v>
      </c>
      <c r="L36" s="5" t="s">
        <v>28</v>
      </c>
      <c r="M36" s="303"/>
      <c r="N36" s="304"/>
      <c r="O36" s="305"/>
      <c r="P36" s="30"/>
      <c r="Q36" s="30"/>
      <c r="R36" s="30"/>
      <c r="S36" s="38" t="str">
        <f>IF(R36=0,"",(S14-R36))</f>
        <v/>
      </c>
      <c r="T36" s="36" t="str">
        <f t="shared" si="1"/>
        <v/>
      </c>
      <c r="U36" s="129">
        <f t="shared" si="4"/>
        <v>180</v>
      </c>
      <c r="V36" s="5" t="s">
        <v>28</v>
      </c>
      <c r="W36" s="303"/>
      <c r="X36" s="304"/>
      <c r="Y36" s="305"/>
      <c r="Z36" s="30"/>
      <c r="AA36" s="30"/>
      <c r="AB36" s="30"/>
      <c r="AC36" s="38" t="str">
        <f>IF(AB36=0,"",(AC14-AB36))</f>
        <v/>
      </c>
      <c r="AD36" s="36" t="str">
        <f t="shared" si="2"/>
        <v/>
      </c>
      <c r="AE36" s="129">
        <f t="shared" si="5"/>
        <v>180</v>
      </c>
      <c r="AF36" s="129">
        <v>1</v>
      </c>
      <c r="AG36" s="129" t="str">
        <f t="shared" si="6"/>
        <v/>
      </c>
      <c r="AH36" s="129" t="str">
        <f t="shared" si="7"/>
        <v/>
      </c>
      <c r="AI36" s="129" t="str">
        <f t="shared" si="8"/>
        <v/>
      </c>
    </row>
    <row r="37" spans="2:35" x14ac:dyDescent="0.3">
      <c r="B37" s="5" t="s">
        <v>29</v>
      </c>
      <c r="C37" s="303"/>
      <c r="D37" s="304"/>
      <c r="E37" s="305"/>
      <c r="F37" s="30"/>
      <c r="G37" s="30"/>
      <c r="H37" s="30"/>
      <c r="I37" s="38" t="str">
        <f>IF(H37=0,"",(I14-H37))</f>
        <v/>
      </c>
      <c r="J37" s="36" t="str">
        <f t="shared" si="0"/>
        <v/>
      </c>
      <c r="K37" s="129">
        <f t="shared" si="3"/>
        <v>180</v>
      </c>
      <c r="L37" s="5" t="s">
        <v>29</v>
      </c>
      <c r="M37" s="303"/>
      <c r="N37" s="304"/>
      <c r="O37" s="305"/>
      <c r="P37" s="30"/>
      <c r="Q37" s="30"/>
      <c r="R37" s="30"/>
      <c r="S37" s="38" t="str">
        <f>IF(R37=0,"",(S14-R37))</f>
        <v/>
      </c>
      <c r="T37" s="36" t="str">
        <f t="shared" si="1"/>
        <v/>
      </c>
      <c r="U37" s="129">
        <f t="shared" si="4"/>
        <v>180</v>
      </c>
      <c r="V37" s="5" t="s">
        <v>29</v>
      </c>
      <c r="W37" s="303"/>
      <c r="X37" s="304"/>
      <c r="Y37" s="305"/>
      <c r="Z37" s="30"/>
      <c r="AA37" s="30"/>
      <c r="AB37" s="30"/>
      <c r="AC37" s="38" t="str">
        <f>IF(AB37=0,"",(AC14-AB37))</f>
        <v/>
      </c>
      <c r="AD37" s="36" t="str">
        <f t="shared" si="2"/>
        <v/>
      </c>
      <c r="AE37" s="129">
        <f t="shared" si="5"/>
        <v>180</v>
      </c>
      <c r="AF37" s="129">
        <v>1</v>
      </c>
      <c r="AG37" s="129" t="str">
        <f t="shared" si="6"/>
        <v/>
      </c>
      <c r="AH37" s="129" t="str">
        <f t="shared" si="7"/>
        <v/>
      </c>
      <c r="AI37" s="129" t="str">
        <f t="shared" si="8"/>
        <v/>
      </c>
    </row>
    <row r="38" spans="2:35" x14ac:dyDescent="0.3">
      <c r="B38" s="5" t="s">
        <v>30</v>
      </c>
      <c r="C38" s="303"/>
      <c r="D38" s="304"/>
      <c r="E38" s="305"/>
      <c r="F38" s="30"/>
      <c r="G38" s="30"/>
      <c r="H38" s="30"/>
      <c r="I38" s="38" t="str">
        <f>IF(H38=0,"",(I14-H38))</f>
        <v/>
      </c>
      <c r="J38" s="36" t="str">
        <f t="shared" si="0"/>
        <v/>
      </c>
      <c r="K38" s="129">
        <f t="shared" si="3"/>
        <v>180</v>
      </c>
      <c r="L38" s="5" t="s">
        <v>30</v>
      </c>
      <c r="M38" s="303"/>
      <c r="N38" s="304"/>
      <c r="O38" s="305"/>
      <c r="P38" s="30"/>
      <c r="Q38" s="30"/>
      <c r="R38" s="30"/>
      <c r="S38" s="38" t="str">
        <f>IF(R38=0,"",(S14-R38))</f>
        <v/>
      </c>
      <c r="T38" s="36" t="str">
        <f t="shared" si="1"/>
        <v/>
      </c>
      <c r="U38" s="129">
        <f t="shared" si="4"/>
        <v>180</v>
      </c>
      <c r="V38" s="5" t="s">
        <v>30</v>
      </c>
      <c r="W38" s="303"/>
      <c r="X38" s="304"/>
      <c r="Y38" s="305"/>
      <c r="Z38" s="30"/>
      <c r="AA38" s="30"/>
      <c r="AB38" s="30"/>
      <c r="AC38" s="38" t="str">
        <f>IF(AB38=0,"",(AC14-AB38))</f>
        <v/>
      </c>
      <c r="AD38" s="36" t="str">
        <f t="shared" si="2"/>
        <v/>
      </c>
      <c r="AE38" s="129">
        <f t="shared" si="5"/>
        <v>180</v>
      </c>
      <c r="AF38" s="129">
        <v>1</v>
      </c>
      <c r="AG38" s="129" t="str">
        <f t="shared" si="6"/>
        <v/>
      </c>
      <c r="AH38" s="129" t="str">
        <f t="shared" si="7"/>
        <v/>
      </c>
      <c r="AI38" s="129" t="str">
        <f t="shared" si="8"/>
        <v/>
      </c>
    </row>
    <row r="39" spans="2:35" x14ac:dyDescent="0.3">
      <c r="B39" s="5" t="s">
        <v>31</v>
      </c>
      <c r="C39" s="303"/>
      <c r="D39" s="304"/>
      <c r="E39" s="305"/>
      <c r="F39" s="30"/>
      <c r="G39" s="30"/>
      <c r="H39" s="30"/>
      <c r="I39" s="38" t="str">
        <f>IF(H39=0,"",(I14-H39))</f>
        <v/>
      </c>
      <c r="J39" s="36" t="str">
        <f t="shared" si="0"/>
        <v/>
      </c>
      <c r="K39" s="129">
        <f t="shared" si="3"/>
        <v>180</v>
      </c>
      <c r="L39" s="5" t="s">
        <v>31</v>
      </c>
      <c r="M39" s="303"/>
      <c r="N39" s="304"/>
      <c r="O39" s="305"/>
      <c r="P39" s="30"/>
      <c r="Q39" s="30"/>
      <c r="R39" s="30"/>
      <c r="S39" s="38" t="str">
        <f>IF(R39=0,"",(S14-R39))</f>
        <v/>
      </c>
      <c r="T39" s="36" t="str">
        <f t="shared" si="1"/>
        <v/>
      </c>
      <c r="U39" s="129">
        <f t="shared" si="4"/>
        <v>180</v>
      </c>
      <c r="V39" s="5" t="s">
        <v>31</v>
      </c>
      <c r="W39" s="303"/>
      <c r="X39" s="304"/>
      <c r="Y39" s="305"/>
      <c r="Z39" s="30"/>
      <c r="AA39" s="30"/>
      <c r="AB39" s="30"/>
      <c r="AC39" s="38" t="str">
        <f>IF(AB39=0,"",(AC14-AB39))</f>
        <v/>
      </c>
      <c r="AD39" s="36" t="str">
        <f t="shared" si="2"/>
        <v/>
      </c>
      <c r="AE39" s="129">
        <f t="shared" si="5"/>
        <v>180</v>
      </c>
      <c r="AF39" s="129">
        <v>1</v>
      </c>
      <c r="AG39" s="129" t="str">
        <f t="shared" si="6"/>
        <v/>
      </c>
      <c r="AH39" s="129" t="str">
        <f t="shared" si="7"/>
        <v/>
      </c>
      <c r="AI39" s="129" t="str">
        <f t="shared" si="8"/>
        <v/>
      </c>
    </row>
    <row r="40" spans="2:35" x14ac:dyDescent="0.3">
      <c r="B40" s="5" t="s">
        <v>32</v>
      </c>
      <c r="C40" s="303"/>
      <c r="D40" s="304"/>
      <c r="E40" s="305"/>
      <c r="F40" s="30"/>
      <c r="G40" s="30"/>
      <c r="H40" s="30"/>
      <c r="I40" s="38" t="str">
        <f>IF(H40=0,"",(I14-H40))</f>
        <v/>
      </c>
      <c r="J40" s="36" t="str">
        <f t="shared" si="0"/>
        <v/>
      </c>
      <c r="K40" s="129">
        <f t="shared" si="3"/>
        <v>180</v>
      </c>
      <c r="L40" s="5" t="s">
        <v>32</v>
      </c>
      <c r="M40" s="303"/>
      <c r="N40" s="304"/>
      <c r="O40" s="305"/>
      <c r="P40" s="30"/>
      <c r="Q40" s="30"/>
      <c r="R40" s="30"/>
      <c r="S40" s="38" t="str">
        <f>IF(R40=0,"",(S14-R40))</f>
        <v/>
      </c>
      <c r="T40" s="36" t="str">
        <f t="shared" si="1"/>
        <v/>
      </c>
      <c r="U40" s="129">
        <f t="shared" si="4"/>
        <v>180</v>
      </c>
      <c r="V40" s="5" t="s">
        <v>32</v>
      </c>
      <c r="W40" s="303"/>
      <c r="X40" s="304"/>
      <c r="Y40" s="305"/>
      <c r="Z40" s="30"/>
      <c r="AA40" s="30"/>
      <c r="AB40" s="30"/>
      <c r="AC40" s="38" t="str">
        <f>IF(AB40=0,"",(AC14-AB40))</f>
        <v/>
      </c>
      <c r="AD40" s="36" t="str">
        <f t="shared" si="2"/>
        <v/>
      </c>
      <c r="AE40" s="129">
        <f t="shared" si="5"/>
        <v>180</v>
      </c>
      <c r="AF40" s="129">
        <v>1</v>
      </c>
      <c r="AG40" s="129" t="str">
        <f t="shared" si="6"/>
        <v/>
      </c>
      <c r="AH40" s="129" t="str">
        <f t="shared" si="7"/>
        <v/>
      </c>
      <c r="AI40" s="129" t="str">
        <f t="shared" si="8"/>
        <v/>
      </c>
    </row>
    <row r="41" spans="2:35" x14ac:dyDescent="0.3">
      <c r="AG41" s="129">
        <f>SUM(AG16:AG40)</f>
        <v>0</v>
      </c>
      <c r="AH41" s="129">
        <f t="shared" ref="AH41:AI41" si="9">SUM(AH16:AH40)</f>
        <v>0</v>
      </c>
      <c r="AI41" s="129">
        <f t="shared" si="9"/>
        <v>0</v>
      </c>
    </row>
  </sheetData>
  <sheetProtection algorithmName="SHA-512" hashValue="GspurKY6xkVtn2PD3hH+f4LXtACpALNrhrCA+qiu78UayrQNxnPPJRoZdyWxbnHaclwz1LhItFpA4e8ZljE0dg==" saltValue="2ijoegdHazt43ZWgFFJ8NA==" spinCount="100000" sheet="1" objects="1" scenarios="1" selectLockedCells="1"/>
  <mergeCells count="117">
    <mergeCell ref="B2:J2"/>
    <mergeCell ref="L2:T2"/>
    <mergeCell ref="V2:AD2"/>
    <mergeCell ref="E4:J4"/>
    <mergeCell ref="O4:T4"/>
    <mergeCell ref="Y4:AD4"/>
    <mergeCell ref="B1:D1"/>
    <mergeCell ref="L1:N1"/>
    <mergeCell ref="V1:X1"/>
    <mergeCell ref="B9:E9"/>
    <mergeCell ref="F9:H9"/>
    <mergeCell ref="L9:O9"/>
    <mergeCell ref="P9:R9"/>
    <mergeCell ref="V9:Y9"/>
    <mergeCell ref="Z9:AB9"/>
    <mergeCell ref="E5:J5"/>
    <mergeCell ref="O5:T5"/>
    <mergeCell ref="Y5:AD5"/>
    <mergeCell ref="B6:D6"/>
    <mergeCell ref="E6:J6"/>
    <mergeCell ref="L6:N6"/>
    <mergeCell ref="O6:T6"/>
    <mergeCell ref="V6:X6"/>
    <mergeCell ref="Y6:AD6"/>
    <mergeCell ref="B11:E11"/>
    <mergeCell ref="F11:H11"/>
    <mergeCell ref="L11:O11"/>
    <mergeCell ref="P11:R11"/>
    <mergeCell ref="V11:Y11"/>
    <mergeCell ref="Z11:AB11"/>
    <mergeCell ref="B10:E10"/>
    <mergeCell ref="F10:H10"/>
    <mergeCell ref="L10:O10"/>
    <mergeCell ref="P10:R10"/>
    <mergeCell ref="V10:Y10"/>
    <mergeCell ref="Z10:AB10"/>
    <mergeCell ref="C16:E16"/>
    <mergeCell ref="M16:O16"/>
    <mergeCell ref="W16:Y16"/>
    <mergeCell ref="C17:E17"/>
    <mergeCell ref="M17:O17"/>
    <mergeCell ref="W17:Y17"/>
    <mergeCell ref="F14:H14"/>
    <mergeCell ref="P14:R14"/>
    <mergeCell ref="Z14:AB14"/>
    <mergeCell ref="B15:E15"/>
    <mergeCell ref="L15:O15"/>
    <mergeCell ref="V15:Y15"/>
    <mergeCell ref="C20:E20"/>
    <mergeCell ref="M20:O20"/>
    <mergeCell ref="W20:Y20"/>
    <mergeCell ref="C21:E21"/>
    <mergeCell ref="M21:O21"/>
    <mergeCell ref="W21:Y21"/>
    <mergeCell ref="C18:E18"/>
    <mergeCell ref="M18:O18"/>
    <mergeCell ref="W18:Y18"/>
    <mergeCell ref="C19:E19"/>
    <mergeCell ref="M19:O19"/>
    <mergeCell ref="W19:Y19"/>
    <mergeCell ref="C24:E24"/>
    <mergeCell ref="M24:O24"/>
    <mergeCell ref="W24:Y24"/>
    <mergeCell ref="C25:E25"/>
    <mergeCell ref="M25:O25"/>
    <mergeCell ref="W25:Y25"/>
    <mergeCell ref="C22:E22"/>
    <mergeCell ref="M22:O22"/>
    <mergeCell ref="W22:Y22"/>
    <mergeCell ref="C23:E23"/>
    <mergeCell ref="M23:O23"/>
    <mergeCell ref="W23:Y23"/>
    <mergeCell ref="C28:E28"/>
    <mergeCell ref="M28:O28"/>
    <mergeCell ref="W28:Y28"/>
    <mergeCell ref="C29:E29"/>
    <mergeCell ref="M29:O29"/>
    <mergeCell ref="W29:Y29"/>
    <mergeCell ref="C26:E26"/>
    <mergeCell ref="M26:O26"/>
    <mergeCell ref="W26:Y26"/>
    <mergeCell ref="C27:E27"/>
    <mergeCell ref="M27:O27"/>
    <mergeCell ref="W27:Y27"/>
    <mergeCell ref="C32:E32"/>
    <mergeCell ref="M32:O32"/>
    <mergeCell ref="W32:Y32"/>
    <mergeCell ref="C33:E33"/>
    <mergeCell ref="M33:O33"/>
    <mergeCell ref="W33:Y33"/>
    <mergeCell ref="C30:E30"/>
    <mergeCell ref="M30:O30"/>
    <mergeCell ref="W30:Y30"/>
    <mergeCell ref="C31:E31"/>
    <mergeCell ref="M31:O31"/>
    <mergeCell ref="W31:Y31"/>
    <mergeCell ref="C36:E36"/>
    <mergeCell ref="M36:O36"/>
    <mergeCell ref="W36:Y36"/>
    <mergeCell ref="C37:E37"/>
    <mergeCell ref="M37:O37"/>
    <mergeCell ref="W37:Y37"/>
    <mergeCell ref="C34:E34"/>
    <mergeCell ref="M34:O34"/>
    <mergeCell ref="W34:Y34"/>
    <mergeCell ref="C35:E35"/>
    <mergeCell ref="M35:O35"/>
    <mergeCell ref="W35:Y35"/>
    <mergeCell ref="C40:E40"/>
    <mergeCell ref="M40:O40"/>
    <mergeCell ref="W40:Y40"/>
    <mergeCell ref="C38:E38"/>
    <mergeCell ref="M38:O38"/>
    <mergeCell ref="W38:Y38"/>
    <mergeCell ref="C39:E39"/>
    <mergeCell ref="M39:O39"/>
    <mergeCell ref="W39:Y39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9" tint="-0.249977111117893"/>
  </sheetPr>
  <dimension ref="A1:AN23"/>
  <sheetViews>
    <sheetView showGridLines="0" topLeftCell="C1" workbookViewId="0">
      <selection activeCell="E4" sqref="E4:J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7" width="6.625" style="1" customWidth="1"/>
    <col min="8" max="8" width="8.625" style="1" customWidth="1"/>
    <col min="9" max="9" width="6.625" style="1" customWidth="1"/>
    <col min="10" max="10" width="10.5" style="6" bestFit="1" customWidth="1"/>
    <col min="11" max="11" width="9" style="66"/>
    <col min="12" max="12" width="5.625" style="1" customWidth="1"/>
    <col min="13" max="13" width="9" style="1"/>
    <col min="14" max="14" width="13.625" style="1" customWidth="1"/>
    <col min="15" max="15" width="9" style="1"/>
    <col min="16" max="17" width="6.625" style="1" customWidth="1"/>
    <col min="18" max="18" width="8.625" style="1" customWidth="1"/>
    <col min="19" max="19" width="6.625" style="1" customWidth="1"/>
    <col min="20" max="20" width="10.5" style="6" bestFit="1" customWidth="1"/>
    <col min="21" max="21" width="9" style="66"/>
    <col min="22" max="22" width="5.625" style="1" customWidth="1"/>
    <col min="23" max="23" width="9" style="1"/>
    <col min="24" max="24" width="13.625" style="1" customWidth="1"/>
    <col min="25" max="25" width="9" style="1"/>
    <col min="26" max="27" width="6.625" style="1" customWidth="1"/>
    <col min="28" max="28" width="8.625" style="1" customWidth="1"/>
    <col min="29" max="29" width="6.625" style="1" customWidth="1"/>
    <col min="30" max="30" width="10.5" style="6" bestFit="1" customWidth="1"/>
    <col min="31" max="31" width="9" style="66"/>
    <col min="32" max="35" width="9" style="129"/>
    <col min="36" max="40" width="9" style="179"/>
    <col min="41" max="16384" width="9" style="1"/>
  </cols>
  <sheetData>
    <row r="1" spans="2:35" x14ac:dyDescent="0.3">
      <c r="B1" s="320" t="s">
        <v>94</v>
      </c>
      <c r="C1" s="320"/>
      <c r="D1" s="320"/>
      <c r="E1" s="109">
        <f>údaje!A1</f>
        <v>2026</v>
      </c>
      <c r="F1" s="109"/>
      <c r="G1" s="109"/>
      <c r="H1" s="109"/>
      <c r="I1" s="109"/>
      <c r="J1" s="109"/>
      <c r="L1" s="320" t="s">
        <v>94</v>
      </c>
      <c r="M1" s="320"/>
      <c r="N1" s="320"/>
      <c r="O1" s="109">
        <f>údaje!A1</f>
        <v>2026</v>
      </c>
      <c r="P1" s="109"/>
      <c r="Q1" s="109"/>
      <c r="R1" s="109"/>
      <c r="S1" s="109"/>
      <c r="T1" s="109"/>
      <c r="V1" s="320" t="s">
        <v>94</v>
      </c>
      <c r="W1" s="320"/>
      <c r="X1" s="320"/>
      <c r="Y1" s="109">
        <f>údaje!A1</f>
        <v>2026</v>
      </c>
      <c r="Z1" s="109"/>
      <c r="AA1" s="109"/>
      <c r="AB1" s="109"/>
      <c r="AC1" s="109"/>
      <c r="AD1" s="109"/>
    </row>
    <row r="2" spans="2:35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L2" s="306" t="str">
        <f>údaje!A2</f>
        <v>15. ročník mažoretkové soutěže "O pohár města Hranice"</v>
      </c>
      <c r="M2" s="306"/>
      <c r="N2" s="306"/>
      <c r="O2" s="306"/>
      <c r="P2" s="306"/>
      <c r="Q2" s="306"/>
      <c r="R2" s="306"/>
      <c r="S2" s="306"/>
      <c r="T2" s="306"/>
      <c r="V2" s="306" t="str">
        <f>údaje!A2</f>
        <v>15. ročník mažoretkové soutěže "O pohár města Hranice"</v>
      </c>
      <c r="W2" s="306"/>
      <c r="X2" s="306"/>
      <c r="Y2" s="306"/>
      <c r="Z2" s="306"/>
      <c r="AA2" s="306"/>
      <c r="AB2" s="306"/>
      <c r="AC2" s="306"/>
      <c r="AD2" s="306"/>
    </row>
    <row r="3" spans="2:35" x14ac:dyDescent="0.3">
      <c r="B3" s="74"/>
      <c r="L3" s="35"/>
      <c r="V3" s="35"/>
    </row>
    <row r="4" spans="2:35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  <c r="L4" s="45" t="s">
        <v>40</v>
      </c>
      <c r="M4" s="45"/>
      <c r="N4" s="45"/>
      <c r="O4" s="307"/>
      <c r="P4" s="308"/>
      <c r="Q4" s="308"/>
      <c r="R4" s="308"/>
      <c r="S4" s="308"/>
      <c r="T4" s="309"/>
      <c r="V4" s="45" t="s">
        <v>40</v>
      </c>
      <c r="W4" s="45"/>
      <c r="X4" s="45"/>
      <c r="Y4" s="307"/>
      <c r="Z4" s="308"/>
      <c r="AA4" s="308"/>
      <c r="AB4" s="308"/>
      <c r="AC4" s="308"/>
      <c r="AD4" s="309"/>
    </row>
    <row r="5" spans="2:35" x14ac:dyDescent="0.3">
      <c r="B5" s="46" t="s">
        <v>39</v>
      </c>
      <c r="C5" s="47"/>
      <c r="D5" s="48"/>
      <c r="E5" s="307"/>
      <c r="F5" s="308"/>
      <c r="G5" s="308"/>
      <c r="H5" s="308"/>
      <c r="I5" s="308"/>
      <c r="J5" s="309"/>
      <c r="L5" s="46" t="s">
        <v>39</v>
      </c>
      <c r="M5" s="47"/>
      <c r="N5" s="48"/>
      <c r="O5" s="307"/>
      <c r="P5" s="308"/>
      <c r="Q5" s="308"/>
      <c r="R5" s="308"/>
      <c r="S5" s="308"/>
      <c r="T5" s="309"/>
      <c r="V5" s="46" t="s">
        <v>39</v>
      </c>
      <c r="W5" s="47"/>
      <c r="X5" s="48"/>
      <c r="Y5" s="307"/>
      <c r="Z5" s="308"/>
      <c r="AA5" s="308"/>
      <c r="AB5" s="308"/>
      <c r="AC5" s="308"/>
      <c r="AD5" s="309"/>
    </row>
    <row r="6" spans="2:35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  <c r="L6" s="310" t="s">
        <v>47</v>
      </c>
      <c r="M6" s="311"/>
      <c r="N6" s="312"/>
      <c r="O6" s="313"/>
      <c r="P6" s="313"/>
      <c r="Q6" s="313"/>
      <c r="R6" s="313"/>
      <c r="S6" s="313"/>
      <c r="T6" s="314"/>
      <c r="V6" s="310" t="s">
        <v>47</v>
      </c>
      <c r="W6" s="311"/>
      <c r="X6" s="312"/>
      <c r="Y6" s="313"/>
      <c r="Z6" s="313"/>
      <c r="AA6" s="313"/>
      <c r="AB6" s="313"/>
      <c r="AC6" s="313"/>
      <c r="AD6" s="314"/>
    </row>
    <row r="7" spans="2:35" x14ac:dyDescent="0.3">
      <c r="B7" s="55" t="s">
        <v>55</v>
      </c>
      <c r="C7" s="2"/>
      <c r="D7" s="2"/>
      <c r="E7" s="3"/>
      <c r="F7" s="3"/>
      <c r="G7" s="3"/>
      <c r="H7" s="3"/>
      <c r="I7" s="3"/>
      <c r="J7" s="3"/>
      <c r="L7" s="55" t="s">
        <v>55</v>
      </c>
      <c r="M7" s="2"/>
      <c r="N7" s="2"/>
      <c r="O7" s="3"/>
      <c r="P7" s="3"/>
      <c r="Q7" s="3"/>
      <c r="R7" s="3"/>
      <c r="S7" s="3"/>
      <c r="T7" s="3"/>
      <c r="V7" s="2"/>
      <c r="W7" s="2"/>
      <c r="X7" s="2"/>
      <c r="Y7" s="3"/>
      <c r="Z7" s="3"/>
      <c r="AA7" s="3"/>
      <c r="AB7" s="3"/>
      <c r="AC7" s="3"/>
      <c r="AD7" s="3"/>
    </row>
    <row r="8" spans="2:35" x14ac:dyDescent="0.3">
      <c r="B8" s="2"/>
      <c r="C8" s="2"/>
      <c r="D8" s="2"/>
      <c r="E8" s="3"/>
      <c r="F8" s="3"/>
      <c r="G8" s="3"/>
      <c r="H8" s="3"/>
      <c r="I8" s="3"/>
      <c r="J8" s="3"/>
      <c r="L8" s="2"/>
      <c r="M8" s="2"/>
      <c r="N8" s="2"/>
      <c r="O8" s="3"/>
      <c r="P8" s="3"/>
      <c r="Q8" s="3"/>
      <c r="R8" s="3"/>
      <c r="S8" s="3"/>
      <c r="T8" s="3"/>
      <c r="V8" s="2"/>
      <c r="W8" s="2"/>
      <c r="X8" s="2"/>
      <c r="Y8" s="3"/>
      <c r="Z8" s="3"/>
      <c r="AA8" s="3"/>
      <c r="AB8" s="3"/>
      <c r="AC8" s="3"/>
      <c r="AD8" s="3"/>
    </row>
    <row r="9" spans="2:35" x14ac:dyDescent="0.3">
      <c r="B9" s="315" t="s">
        <v>0</v>
      </c>
      <c r="C9" s="315"/>
      <c r="D9" s="315"/>
      <c r="E9" s="315"/>
      <c r="F9" s="316" t="e">
        <f>AVERAGE(I16:I22)</f>
        <v>#DIV/0!</v>
      </c>
      <c r="G9" s="316"/>
      <c r="H9" s="316"/>
      <c r="I9" s="3"/>
      <c r="J9" s="1"/>
      <c r="L9" s="315" t="s">
        <v>0</v>
      </c>
      <c r="M9" s="315"/>
      <c r="N9" s="315"/>
      <c r="O9" s="315"/>
      <c r="P9" s="316" t="e">
        <f>AVERAGE(S16:S22)</f>
        <v>#DIV/0!</v>
      </c>
      <c r="Q9" s="316"/>
      <c r="R9" s="316"/>
      <c r="S9" s="3"/>
      <c r="T9" s="1"/>
      <c r="V9" s="315" t="s">
        <v>0</v>
      </c>
      <c r="W9" s="315"/>
      <c r="X9" s="315"/>
      <c r="Y9" s="315"/>
      <c r="Z9" s="316" t="e">
        <f>AVERAGE(AC16:AC22)</f>
        <v>#DIV/0!</v>
      </c>
      <c r="AA9" s="316"/>
      <c r="AB9" s="316"/>
      <c r="AC9" s="3"/>
      <c r="AD9" s="1"/>
    </row>
    <row r="10" spans="2:35" x14ac:dyDescent="0.3">
      <c r="B10" s="317" t="s">
        <v>33</v>
      </c>
      <c r="C10" s="317"/>
      <c r="D10" s="317"/>
      <c r="E10" s="317"/>
      <c r="F10" s="318" t="e">
        <f>IF($F$9&lt;6,"děti",IF($F$9&lt;8,"kadetky ml",IF($F$9&lt;10,"kadetky st",IF($F$9&lt;12,"juniorky ml",IF($F$9&lt;15,"juniorky st","seniorky")))))</f>
        <v>#DIV/0!</v>
      </c>
      <c r="G10" s="318"/>
      <c r="H10" s="318"/>
      <c r="I10" s="3"/>
      <c r="J10" s="1"/>
      <c r="L10" s="317" t="s">
        <v>33</v>
      </c>
      <c r="M10" s="317"/>
      <c r="N10" s="317"/>
      <c r="O10" s="317"/>
      <c r="P10" s="318" t="e">
        <f>IF($P$9&lt;6,"děti",IF($P$9&lt;8,"kadetky ml",IF($P$9&lt;10,"kadetky st",IF($P$9&lt;12,"juniorky ml",IF($P$9&lt;15,"juniorky st","seniorky")))))</f>
        <v>#DIV/0!</v>
      </c>
      <c r="Q10" s="318"/>
      <c r="R10" s="318"/>
      <c r="S10" s="3"/>
      <c r="T10" s="1"/>
      <c r="V10" s="317" t="s">
        <v>33</v>
      </c>
      <c r="W10" s="317"/>
      <c r="X10" s="317"/>
      <c r="Y10" s="317"/>
      <c r="Z10" s="318" t="e">
        <f>IF($Z$9&lt;6,"děti",IF($Z$9&lt;8,"kadetky ml",IF($Z$9&lt;10,"kadetky st",IF($Z$9&lt;12,"juniorky ml",IF($Z$9&lt;15,"juniorky st","seniorky")))))</f>
        <v>#DIV/0!</v>
      </c>
      <c r="AA10" s="318"/>
      <c r="AB10" s="318"/>
      <c r="AC10" s="3"/>
      <c r="AD10" s="1"/>
    </row>
    <row r="11" spans="2:35" x14ac:dyDescent="0.3">
      <c r="B11" s="315" t="s">
        <v>36</v>
      </c>
      <c r="C11" s="315"/>
      <c r="D11" s="315"/>
      <c r="E11" s="315"/>
      <c r="F11" s="319">
        <f>SUM(J16:J22)</f>
        <v>0</v>
      </c>
      <c r="G11" s="319"/>
      <c r="H11" s="319"/>
      <c r="J11" s="1"/>
      <c r="L11" s="315" t="s">
        <v>36</v>
      </c>
      <c r="M11" s="315"/>
      <c r="N11" s="315"/>
      <c r="O11" s="315"/>
      <c r="P11" s="319">
        <f>SUM(T16:T22)</f>
        <v>0</v>
      </c>
      <c r="Q11" s="319"/>
      <c r="R11" s="319"/>
      <c r="T11" s="1"/>
      <c r="V11" s="315" t="s">
        <v>36</v>
      </c>
      <c r="W11" s="315"/>
      <c r="X11" s="315"/>
      <c r="Y11" s="315"/>
      <c r="Z11" s="319">
        <f>SUM(AD16:AD22)</f>
        <v>0</v>
      </c>
      <c r="AA11" s="319"/>
      <c r="AB11" s="319"/>
      <c r="AD11" s="1"/>
    </row>
    <row r="12" spans="2:35" x14ac:dyDescent="0.3">
      <c r="B12" s="17"/>
      <c r="C12" s="17"/>
      <c r="D12" s="17"/>
      <c r="E12" s="17"/>
      <c r="F12" s="18"/>
      <c r="G12" s="18"/>
      <c r="H12" s="4"/>
      <c r="J12" s="1"/>
      <c r="L12" s="17"/>
      <c r="M12" s="17"/>
      <c r="N12" s="17"/>
      <c r="O12" s="17"/>
      <c r="P12" s="18"/>
      <c r="Q12" s="18"/>
      <c r="R12" s="4"/>
      <c r="T12" s="1"/>
      <c r="V12" s="17"/>
      <c r="W12" s="17"/>
      <c r="X12" s="17"/>
      <c r="Y12" s="17"/>
      <c r="Z12" s="18"/>
      <c r="AA12" s="18"/>
      <c r="AB12" s="4"/>
      <c r="AD12" s="1"/>
    </row>
    <row r="13" spans="2:35" x14ac:dyDescent="0.3">
      <c r="B13" s="14"/>
      <c r="C13" s="14"/>
      <c r="D13" s="14"/>
      <c r="E13" s="14"/>
      <c r="H13" s="13"/>
      <c r="I13" s="13"/>
      <c r="J13" s="4"/>
      <c r="L13" s="14"/>
      <c r="M13" s="14"/>
      <c r="N13" s="14"/>
      <c r="O13" s="14"/>
      <c r="R13" s="13"/>
      <c r="S13" s="13"/>
      <c r="T13" s="4"/>
      <c r="V13" s="14"/>
      <c r="W13" s="14"/>
      <c r="X13" s="14"/>
      <c r="Y13" s="14"/>
      <c r="AB13" s="13"/>
      <c r="AC13" s="13"/>
      <c r="AD13" s="4"/>
    </row>
    <row r="14" spans="2:35" x14ac:dyDescent="0.3">
      <c r="F14" s="324" t="s">
        <v>45</v>
      </c>
      <c r="G14" s="324"/>
      <c r="H14" s="324"/>
      <c r="I14" s="49">
        <f>údaje!A1</f>
        <v>2026</v>
      </c>
      <c r="P14" s="324" t="s">
        <v>45</v>
      </c>
      <c r="Q14" s="324"/>
      <c r="R14" s="324"/>
      <c r="S14" s="49">
        <f>údaje!A1</f>
        <v>2026</v>
      </c>
      <c r="Z14" s="324" t="s">
        <v>45</v>
      </c>
      <c r="AA14" s="324"/>
      <c r="AB14" s="324"/>
      <c r="AC14" s="49">
        <f>údaje!A1</f>
        <v>2026</v>
      </c>
    </row>
    <row r="15" spans="2:35" x14ac:dyDescent="0.3">
      <c r="B15" s="324" t="s">
        <v>3</v>
      </c>
      <c r="C15" s="324"/>
      <c r="D15" s="324"/>
      <c r="E15" s="325"/>
      <c r="F15" s="139" t="s">
        <v>5</v>
      </c>
      <c r="G15" s="139" t="s">
        <v>6</v>
      </c>
      <c r="H15" s="139" t="s">
        <v>7</v>
      </c>
      <c r="I15" s="140" t="s">
        <v>35</v>
      </c>
      <c r="J15" s="138" t="s">
        <v>34</v>
      </c>
      <c r="L15" s="324" t="s">
        <v>3</v>
      </c>
      <c r="M15" s="324"/>
      <c r="N15" s="324"/>
      <c r="O15" s="325"/>
      <c r="P15" s="139" t="s">
        <v>5</v>
      </c>
      <c r="Q15" s="139" t="s">
        <v>6</v>
      </c>
      <c r="R15" s="139" t="s">
        <v>7</v>
      </c>
      <c r="S15" s="140" t="s">
        <v>35</v>
      </c>
      <c r="T15" s="138" t="s">
        <v>34</v>
      </c>
      <c r="V15" s="324" t="s">
        <v>3</v>
      </c>
      <c r="W15" s="324"/>
      <c r="X15" s="324"/>
      <c r="Y15" s="325"/>
      <c r="Z15" s="139" t="s">
        <v>5</v>
      </c>
      <c r="AA15" s="139" t="s">
        <v>6</v>
      </c>
      <c r="AB15" s="139" t="s">
        <v>7</v>
      </c>
      <c r="AC15" s="140" t="s">
        <v>35</v>
      </c>
      <c r="AD15" s="138" t="s">
        <v>34</v>
      </c>
    </row>
    <row r="16" spans="2:35" x14ac:dyDescent="0.3">
      <c r="B16" s="5" t="s">
        <v>8</v>
      </c>
      <c r="C16" s="303"/>
      <c r="D16" s="304"/>
      <c r="E16" s="305"/>
      <c r="F16" s="30"/>
      <c r="G16" s="30"/>
      <c r="H16" s="30"/>
      <c r="I16" s="38" t="str">
        <f>IF(H16=0,"",(I14-H16))</f>
        <v/>
      </c>
      <c r="J16" s="36" t="str">
        <f t="shared" ref="J16:J22" si="0">IF(I16="","",IF(I16&gt;1,K16))</f>
        <v/>
      </c>
      <c r="K16" s="129">
        <f>údaje!A3</f>
        <v>180</v>
      </c>
      <c r="L16" s="5" t="s">
        <v>8</v>
      </c>
      <c r="M16" s="303"/>
      <c r="N16" s="304"/>
      <c r="O16" s="305"/>
      <c r="P16" s="30"/>
      <c r="Q16" s="30"/>
      <c r="R16" s="30"/>
      <c r="S16" s="38" t="str">
        <f>IF(R16=0,"",(S14-R16))</f>
        <v/>
      </c>
      <c r="T16" s="36" t="str">
        <f t="shared" ref="T16:T22" si="1">IF(S16="","",IF(S16&gt;1,U16))</f>
        <v/>
      </c>
      <c r="U16" s="129">
        <f>údaje!A3</f>
        <v>180</v>
      </c>
      <c r="V16" s="5" t="s">
        <v>8</v>
      </c>
      <c r="W16" s="303"/>
      <c r="X16" s="304"/>
      <c r="Y16" s="305"/>
      <c r="Z16" s="30"/>
      <c r="AA16" s="30"/>
      <c r="AB16" s="30"/>
      <c r="AC16" s="38" t="str">
        <f>IF(AB16=0,"",(AC14-AB16))</f>
        <v/>
      </c>
      <c r="AD16" s="36" t="str">
        <f t="shared" ref="AD16:AD22" si="2">IF(AC16="","",IF(AC16&gt;1,AE16))</f>
        <v/>
      </c>
      <c r="AE16" s="129">
        <f>údaje!A3</f>
        <v>180</v>
      </c>
      <c r="AF16" s="129">
        <v>1</v>
      </c>
      <c r="AG16" s="129" t="str">
        <f>IF(I16="","",IF(I16&gt;1,AF16))</f>
        <v/>
      </c>
      <c r="AH16" s="129" t="str">
        <f>IF(S16="","",IF(S16&gt;1,AF16))</f>
        <v/>
      </c>
      <c r="AI16" s="129" t="str">
        <f>IF(AC16="","",IF(AC16&gt;1,AF16))</f>
        <v/>
      </c>
    </row>
    <row r="17" spans="2:35" x14ac:dyDescent="0.3">
      <c r="B17" s="5" t="s">
        <v>9</v>
      </c>
      <c r="C17" s="303"/>
      <c r="D17" s="304"/>
      <c r="E17" s="305"/>
      <c r="F17" s="30"/>
      <c r="G17" s="30"/>
      <c r="H17" s="30"/>
      <c r="I17" s="38" t="str">
        <f>IF(H17=0,"",(I14-H17))</f>
        <v/>
      </c>
      <c r="J17" s="36" t="str">
        <f t="shared" si="0"/>
        <v/>
      </c>
      <c r="K17" s="129">
        <f t="shared" ref="K17:K22" si="3">$K$16</f>
        <v>180</v>
      </c>
      <c r="L17" s="5" t="s">
        <v>9</v>
      </c>
      <c r="M17" s="303"/>
      <c r="N17" s="304"/>
      <c r="O17" s="305"/>
      <c r="P17" s="30"/>
      <c r="Q17" s="30"/>
      <c r="R17" s="30"/>
      <c r="S17" s="38" t="str">
        <f>IF(R17=0,"",(S14-R17))</f>
        <v/>
      </c>
      <c r="T17" s="36" t="str">
        <f t="shared" si="1"/>
        <v/>
      </c>
      <c r="U17" s="129">
        <f t="shared" ref="U17:U22" si="4">$U$16</f>
        <v>180</v>
      </c>
      <c r="V17" s="5" t="s">
        <v>9</v>
      </c>
      <c r="W17" s="303"/>
      <c r="X17" s="304"/>
      <c r="Y17" s="305"/>
      <c r="Z17" s="30"/>
      <c r="AA17" s="30"/>
      <c r="AB17" s="30"/>
      <c r="AC17" s="38" t="str">
        <f>IF(AB17=0,"",(AC14-AB17))</f>
        <v/>
      </c>
      <c r="AD17" s="36" t="str">
        <f t="shared" si="2"/>
        <v/>
      </c>
      <c r="AE17" s="129">
        <f t="shared" ref="AE17:AE22" si="5">$AE$16</f>
        <v>180</v>
      </c>
      <c r="AF17" s="129">
        <v>1</v>
      </c>
      <c r="AG17" s="129" t="str">
        <f t="shared" ref="AG17:AG22" si="6">IF(I17="","",IF(I17&gt;1,AF17))</f>
        <v/>
      </c>
      <c r="AH17" s="129" t="str">
        <f t="shared" ref="AH17:AH22" si="7">IF(S17="","",IF(S17&gt;1,AF17))</f>
        <v/>
      </c>
      <c r="AI17" s="129" t="str">
        <f t="shared" ref="AI17:AI22" si="8">IF(AC17="","",IF(AC17&gt;1,AF17))</f>
        <v/>
      </c>
    </row>
    <row r="18" spans="2:35" x14ac:dyDescent="0.3">
      <c r="B18" s="5" t="s">
        <v>10</v>
      </c>
      <c r="C18" s="303"/>
      <c r="D18" s="304"/>
      <c r="E18" s="305"/>
      <c r="F18" s="30"/>
      <c r="G18" s="30"/>
      <c r="H18" s="30"/>
      <c r="I18" s="38" t="str">
        <f>IF(H18=0,"",(I14-H18))</f>
        <v/>
      </c>
      <c r="J18" s="36" t="str">
        <f t="shared" si="0"/>
        <v/>
      </c>
      <c r="K18" s="129">
        <f t="shared" si="3"/>
        <v>180</v>
      </c>
      <c r="L18" s="5" t="s">
        <v>10</v>
      </c>
      <c r="M18" s="303"/>
      <c r="N18" s="304"/>
      <c r="O18" s="305"/>
      <c r="P18" s="30"/>
      <c r="Q18" s="30"/>
      <c r="R18" s="30"/>
      <c r="S18" s="38" t="str">
        <f>IF(R18=0,"",(S14-R18))</f>
        <v/>
      </c>
      <c r="T18" s="36" t="str">
        <f t="shared" si="1"/>
        <v/>
      </c>
      <c r="U18" s="129">
        <f t="shared" si="4"/>
        <v>180</v>
      </c>
      <c r="V18" s="5" t="s">
        <v>10</v>
      </c>
      <c r="W18" s="303"/>
      <c r="X18" s="304"/>
      <c r="Y18" s="305"/>
      <c r="Z18" s="30"/>
      <c r="AA18" s="30"/>
      <c r="AB18" s="30"/>
      <c r="AC18" s="38" t="str">
        <f>IF(AB18=0,"",(AC14-AB18))</f>
        <v/>
      </c>
      <c r="AD18" s="36" t="str">
        <f t="shared" si="2"/>
        <v/>
      </c>
      <c r="AE18" s="129">
        <f t="shared" si="5"/>
        <v>180</v>
      </c>
      <c r="AF18" s="129">
        <v>1</v>
      </c>
      <c r="AG18" s="129" t="str">
        <f t="shared" si="6"/>
        <v/>
      </c>
      <c r="AH18" s="129" t="str">
        <f t="shared" si="7"/>
        <v/>
      </c>
      <c r="AI18" s="129" t="str">
        <f t="shared" si="8"/>
        <v/>
      </c>
    </row>
    <row r="19" spans="2:35" x14ac:dyDescent="0.3">
      <c r="B19" s="5" t="s">
        <v>11</v>
      </c>
      <c r="C19" s="303"/>
      <c r="D19" s="304"/>
      <c r="E19" s="305"/>
      <c r="F19" s="30"/>
      <c r="G19" s="30"/>
      <c r="H19" s="30"/>
      <c r="I19" s="38" t="str">
        <f>IF(H19=0,"",(I14-H19))</f>
        <v/>
      </c>
      <c r="J19" s="36" t="str">
        <f t="shared" si="0"/>
        <v/>
      </c>
      <c r="K19" s="129">
        <f t="shared" si="3"/>
        <v>180</v>
      </c>
      <c r="L19" s="5" t="s">
        <v>11</v>
      </c>
      <c r="M19" s="303"/>
      <c r="N19" s="304"/>
      <c r="O19" s="305"/>
      <c r="P19" s="30"/>
      <c r="Q19" s="30"/>
      <c r="R19" s="30"/>
      <c r="S19" s="38" t="str">
        <f>IF(R19=0,"",(S14-R19))</f>
        <v/>
      </c>
      <c r="T19" s="36" t="str">
        <f t="shared" si="1"/>
        <v/>
      </c>
      <c r="U19" s="129">
        <f t="shared" si="4"/>
        <v>180</v>
      </c>
      <c r="V19" s="5" t="s">
        <v>11</v>
      </c>
      <c r="W19" s="303"/>
      <c r="X19" s="304"/>
      <c r="Y19" s="305"/>
      <c r="Z19" s="30"/>
      <c r="AA19" s="30"/>
      <c r="AB19" s="30"/>
      <c r="AC19" s="38" t="str">
        <f>IF(AB19=0,"",(AC14-AB19))</f>
        <v/>
      </c>
      <c r="AD19" s="36" t="str">
        <f t="shared" si="2"/>
        <v/>
      </c>
      <c r="AE19" s="129">
        <f t="shared" si="5"/>
        <v>180</v>
      </c>
      <c r="AF19" s="129">
        <v>1</v>
      </c>
      <c r="AG19" s="129" t="str">
        <f t="shared" si="6"/>
        <v/>
      </c>
      <c r="AH19" s="129" t="str">
        <f t="shared" si="7"/>
        <v/>
      </c>
      <c r="AI19" s="129" t="str">
        <f t="shared" si="8"/>
        <v/>
      </c>
    </row>
    <row r="20" spans="2:35" x14ac:dyDescent="0.3">
      <c r="B20" s="5" t="s">
        <v>12</v>
      </c>
      <c r="C20" s="303"/>
      <c r="D20" s="304"/>
      <c r="E20" s="305"/>
      <c r="F20" s="30"/>
      <c r="G20" s="30"/>
      <c r="H20" s="30"/>
      <c r="I20" s="38" t="str">
        <f>IF(H20=0,"",(I14-H20))</f>
        <v/>
      </c>
      <c r="J20" s="36" t="str">
        <f t="shared" si="0"/>
        <v/>
      </c>
      <c r="K20" s="129">
        <f t="shared" si="3"/>
        <v>180</v>
      </c>
      <c r="L20" s="5" t="s">
        <v>12</v>
      </c>
      <c r="M20" s="303"/>
      <c r="N20" s="304"/>
      <c r="O20" s="305"/>
      <c r="P20" s="30"/>
      <c r="Q20" s="30"/>
      <c r="R20" s="30"/>
      <c r="S20" s="38" t="str">
        <f>IF(R20=0,"",(S14-R20))</f>
        <v/>
      </c>
      <c r="T20" s="36" t="str">
        <f t="shared" si="1"/>
        <v/>
      </c>
      <c r="U20" s="129">
        <f t="shared" si="4"/>
        <v>180</v>
      </c>
      <c r="V20" s="5" t="s">
        <v>12</v>
      </c>
      <c r="W20" s="303"/>
      <c r="X20" s="304"/>
      <c r="Y20" s="305"/>
      <c r="Z20" s="30"/>
      <c r="AA20" s="30"/>
      <c r="AB20" s="30"/>
      <c r="AC20" s="38" t="str">
        <f>IF(AB20=0,"",(AC14-AB20))</f>
        <v/>
      </c>
      <c r="AD20" s="36" t="str">
        <f t="shared" si="2"/>
        <v/>
      </c>
      <c r="AE20" s="129">
        <f t="shared" si="5"/>
        <v>180</v>
      </c>
      <c r="AF20" s="129">
        <v>1</v>
      </c>
      <c r="AG20" s="129" t="str">
        <f t="shared" si="6"/>
        <v/>
      </c>
      <c r="AH20" s="129" t="str">
        <f t="shared" si="7"/>
        <v/>
      </c>
      <c r="AI20" s="129" t="str">
        <f t="shared" si="8"/>
        <v/>
      </c>
    </row>
    <row r="21" spans="2:35" x14ac:dyDescent="0.3">
      <c r="B21" s="5" t="s">
        <v>13</v>
      </c>
      <c r="C21" s="303"/>
      <c r="D21" s="304"/>
      <c r="E21" s="305"/>
      <c r="F21" s="30"/>
      <c r="G21" s="30"/>
      <c r="H21" s="30"/>
      <c r="I21" s="38" t="str">
        <f>IF(H21=0,"",(I14-H21))</f>
        <v/>
      </c>
      <c r="J21" s="36" t="str">
        <f t="shared" si="0"/>
        <v/>
      </c>
      <c r="K21" s="129">
        <f t="shared" si="3"/>
        <v>180</v>
      </c>
      <c r="L21" s="5" t="s">
        <v>13</v>
      </c>
      <c r="M21" s="303"/>
      <c r="N21" s="304"/>
      <c r="O21" s="305"/>
      <c r="P21" s="30"/>
      <c r="Q21" s="30"/>
      <c r="R21" s="30"/>
      <c r="S21" s="38" t="str">
        <f>IF(R21=0,"",(S14-R21))</f>
        <v/>
      </c>
      <c r="T21" s="36" t="str">
        <f t="shared" si="1"/>
        <v/>
      </c>
      <c r="U21" s="129">
        <f t="shared" si="4"/>
        <v>180</v>
      </c>
      <c r="V21" s="5" t="s">
        <v>13</v>
      </c>
      <c r="W21" s="303"/>
      <c r="X21" s="304"/>
      <c r="Y21" s="305"/>
      <c r="Z21" s="30"/>
      <c r="AA21" s="30"/>
      <c r="AB21" s="30"/>
      <c r="AC21" s="38" t="str">
        <f>IF(AB21=0,"",(AC14-AB21))</f>
        <v/>
      </c>
      <c r="AD21" s="36" t="str">
        <f t="shared" si="2"/>
        <v/>
      </c>
      <c r="AE21" s="129">
        <f t="shared" si="5"/>
        <v>180</v>
      </c>
      <c r="AF21" s="129">
        <v>1</v>
      </c>
      <c r="AG21" s="129" t="str">
        <f t="shared" si="6"/>
        <v/>
      </c>
      <c r="AH21" s="129" t="str">
        <f t="shared" si="7"/>
        <v/>
      </c>
      <c r="AI21" s="129" t="str">
        <f t="shared" si="8"/>
        <v/>
      </c>
    </row>
    <row r="22" spans="2:35" x14ac:dyDescent="0.3">
      <c r="B22" s="5" t="s">
        <v>14</v>
      </c>
      <c r="C22" s="303"/>
      <c r="D22" s="304"/>
      <c r="E22" s="305"/>
      <c r="F22" s="30"/>
      <c r="G22" s="30"/>
      <c r="H22" s="30"/>
      <c r="I22" s="38" t="str">
        <f>IF(H22=0,"",(I14-H22))</f>
        <v/>
      </c>
      <c r="J22" s="36" t="str">
        <f t="shared" si="0"/>
        <v/>
      </c>
      <c r="K22" s="129">
        <f t="shared" si="3"/>
        <v>180</v>
      </c>
      <c r="L22" s="5" t="s">
        <v>14</v>
      </c>
      <c r="M22" s="303"/>
      <c r="N22" s="304"/>
      <c r="O22" s="305"/>
      <c r="P22" s="30"/>
      <c r="Q22" s="30"/>
      <c r="R22" s="30"/>
      <c r="S22" s="38" t="str">
        <f>IF(R22=0,"",(S14-R22))</f>
        <v/>
      </c>
      <c r="T22" s="36" t="str">
        <f t="shared" si="1"/>
        <v/>
      </c>
      <c r="U22" s="129">
        <f t="shared" si="4"/>
        <v>180</v>
      </c>
      <c r="V22" s="5" t="s">
        <v>14</v>
      </c>
      <c r="W22" s="303"/>
      <c r="X22" s="304"/>
      <c r="Y22" s="305"/>
      <c r="Z22" s="30"/>
      <c r="AA22" s="30"/>
      <c r="AB22" s="30"/>
      <c r="AC22" s="38" t="str">
        <f>IF(AB22=0,"",(AC14-AB22))</f>
        <v/>
      </c>
      <c r="AD22" s="36" t="str">
        <f t="shared" si="2"/>
        <v/>
      </c>
      <c r="AE22" s="129">
        <f t="shared" si="5"/>
        <v>180</v>
      </c>
      <c r="AF22" s="129">
        <v>1</v>
      </c>
      <c r="AG22" s="129" t="str">
        <f t="shared" si="6"/>
        <v/>
      </c>
      <c r="AH22" s="129" t="str">
        <f t="shared" si="7"/>
        <v/>
      </c>
      <c r="AI22" s="129" t="str">
        <f t="shared" si="8"/>
        <v/>
      </c>
    </row>
    <row r="23" spans="2:35" x14ac:dyDescent="0.3">
      <c r="AG23" s="129">
        <f>SUM(AG16:AG22)</f>
        <v>0</v>
      </c>
      <c r="AH23" s="129">
        <f>SUM(AH16:AH22)</f>
        <v>0</v>
      </c>
      <c r="AI23" s="129">
        <f>SUM(AI16:AI22)</f>
        <v>0</v>
      </c>
    </row>
  </sheetData>
  <sheetProtection algorithmName="SHA-512" hashValue="enchOAEgliYAJP1NKE39b1qHNkaEG0w9UgDCbkkfgKQ2Hokh48TQSaFDBKZFrP26Ogo/ciu8PqSopIvCQEdSwQ==" saltValue="5FZbRP/9ev2kwmX5sLY3eQ==" spinCount="100000" sheet="1" objects="1" scenarios="1" selectLockedCells="1"/>
  <mergeCells count="63">
    <mergeCell ref="B1:D1"/>
    <mergeCell ref="L1:N1"/>
    <mergeCell ref="V1:X1"/>
    <mergeCell ref="B9:E9"/>
    <mergeCell ref="F9:H9"/>
    <mergeCell ref="L9:O9"/>
    <mergeCell ref="P9:R9"/>
    <mergeCell ref="V9:Y9"/>
    <mergeCell ref="B2:J2"/>
    <mergeCell ref="L2:T2"/>
    <mergeCell ref="V2:AD2"/>
    <mergeCell ref="E4:J4"/>
    <mergeCell ref="O4:T4"/>
    <mergeCell ref="Y4:AD4"/>
    <mergeCell ref="Z9:AB9"/>
    <mergeCell ref="E5:J5"/>
    <mergeCell ref="O5:T5"/>
    <mergeCell ref="Y5:AD5"/>
    <mergeCell ref="B6:D6"/>
    <mergeCell ref="E6:J6"/>
    <mergeCell ref="L6:N6"/>
    <mergeCell ref="O6:T6"/>
    <mergeCell ref="V6:X6"/>
    <mergeCell ref="Y6:AD6"/>
    <mergeCell ref="Z11:AB11"/>
    <mergeCell ref="B10:E10"/>
    <mergeCell ref="F10:H10"/>
    <mergeCell ref="L10:O10"/>
    <mergeCell ref="P10:R10"/>
    <mergeCell ref="V10:Y10"/>
    <mergeCell ref="Z10:AB10"/>
    <mergeCell ref="B11:E11"/>
    <mergeCell ref="F11:H11"/>
    <mergeCell ref="L11:O11"/>
    <mergeCell ref="P11:R11"/>
    <mergeCell ref="V11:Y11"/>
    <mergeCell ref="C16:E16"/>
    <mergeCell ref="M16:O16"/>
    <mergeCell ref="W16:Y16"/>
    <mergeCell ref="C17:E17"/>
    <mergeCell ref="M17:O17"/>
    <mergeCell ref="W17:Y17"/>
    <mergeCell ref="F14:H14"/>
    <mergeCell ref="P14:R14"/>
    <mergeCell ref="Z14:AB14"/>
    <mergeCell ref="B15:E15"/>
    <mergeCell ref="L15:O15"/>
    <mergeCell ref="V15:Y15"/>
    <mergeCell ref="C22:E22"/>
    <mergeCell ref="M22:O22"/>
    <mergeCell ref="W22:Y22"/>
    <mergeCell ref="C18:E18"/>
    <mergeCell ref="M18:O18"/>
    <mergeCell ref="W18:Y18"/>
    <mergeCell ref="C19:E19"/>
    <mergeCell ref="M19:O19"/>
    <mergeCell ref="W19:Y19"/>
    <mergeCell ref="C20:E20"/>
    <mergeCell ref="M20:O20"/>
    <mergeCell ref="W20:Y20"/>
    <mergeCell ref="C21:E21"/>
    <mergeCell ref="M21:O21"/>
    <mergeCell ref="W21:Y2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5">
    <tabColor rgb="FF7030A0"/>
  </sheetPr>
  <dimension ref="A1:J39"/>
  <sheetViews>
    <sheetView showGridLines="0" workbookViewId="0">
      <selection activeCell="E4" sqref="E4:J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10" style="1" bestFit="1" customWidth="1"/>
    <col min="7" max="7" width="6.625" style="119" customWidth="1"/>
    <col min="8" max="8" width="8.625" style="119" customWidth="1"/>
    <col min="9" max="9" width="6.625" style="1" customWidth="1"/>
    <col min="10" max="10" width="10.5" style="6" bestFit="1" customWidth="1"/>
    <col min="11" max="16384" width="9" style="1"/>
  </cols>
  <sheetData>
    <row r="1" spans="2:10" x14ac:dyDescent="0.3">
      <c r="B1" s="320" t="s">
        <v>48</v>
      </c>
      <c r="C1" s="320"/>
      <c r="D1" s="320"/>
      <c r="E1" s="9">
        <f>údaje!A1</f>
        <v>2026</v>
      </c>
      <c r="F1" s="9"/>
      <c r="G1" s="120"/>
      <c r="H1" s="120"/>
      <c r="I1" s="9"/>
      <c r="J1" s="9"/>
    </row>
    <row r="2" spans="2:10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</row>
    <row r="3" spans="2:10" x14ac:dyDescent="0.3">
      <c r="B3" s="15"/>
      <c r="C3" s="15"/>
      <c r="D3" s="15"/>
      <c r="E3" s="15"/>
      <c r="F3" s="15"/>
      <c r="G3" s="122"/>
      <c r="H3" s="122"/>
      <c r="I3" s="15"/>
      <c r="J3" s="15"/>
    </row>
    <row r="4" spans="2:10" x14ac:dyDescent="0.3">
      <c r="B4" s="45" t="s">
        <v>40</v>
      </c>
      <c r="C4" s="45"/>
      <c r="D4" s="45"/>
      <c r="E4" s="307"/>
      <c r="F4" s="308"/>
      <c r="G4" s="308"/>
      <c r="H4" s="308"/>
      <c r="I4" s="308"/>
      <c r="J4" s="309"/>
    </row>
    <row r="5" spans="2:10" x14ac:dyDescent="0.3">
      <c r="B5" s="46" t="s">
        <v>39</v>
      </c>
      <c r="C5" s="47"/>
      <c r="D5" s="48"/>
      <c r="E5" s="307"/>
      <c r="F5" s="332"/>
      <c r="G5" s="332"/>
      <c r="H5" s="332"/>
      <c r="I5" s="332"/>
      <c r="J5" s="333"/>
    </row>
    <row r="6" spans="2:10" x14ac:dyDescent="0.3">
      <c r="B6" s="310" t="s">
        <v>47</v>
      </c>
      <c r="C6" s="311"/>
      <c r="D6" s="312"/>
      <c r="E6" s="313"/>
      <c r="F6" s="313"/>
      <c r="G6" s="313"/>
      <c r="H6" s="313"/>
      <c r="I6" s="313"/>
      <c r="J6" s="314"/>
    </row>
    <row r="7" spans="2:10" x14ac:dyDescent="0.3">
      <c r="B7" s="2"/>
      <c r="C7" s="2"/>
      <c r="D7" s="2"/>
      <c r="E7" s="3"/>
      <c r="F7" s="3"/>
      <c r="G7" s="123"/>
      <c r="H7" s="123"/>
      <c r="I7" s="3"/>
      <c r="J7" s="3"/>
    </row>
    <row r="8" spans="2:10" x14ac:dyDescent="0.3">
      <c r="B8" s="2"/>
      <c r="C8" s="2"/>
      <c r="D8" s="2"/>
      <c r="E8" s="3"/>
      <c r="F8" s="3"/>
      <c r="G8" s="123"/>
      <c r="H8" s="123"/>
      <c r="I8" s="3"/>
      <c r="J8" s="3"/>
    </row>
    <row r="9" spans="2:10" x14ac:dyDescent="0.3">
      <c r="B9" s="315" t="s">
        <v>36</v>
      </c>
      <c r="C9" s="315"/>
      <c r="D9" s="315"/>
      <c r="E9" s="315"/>
      <c r="F9" s="319">
        <f>SUM(F14:F38)</f>
        <v>0</v>
      </c>
      <c r="G9" s="319"/>
      <c r="H9" s="319"/>
      <c r="J9" s="1"/>
    </row>
    <row r="10" spans="2:10" x14ac:dyDescent="0.3">
      <c r="B10" s="17"/>
      <c r="C10" s="17"/>
      <c r="D10" s="17"/>
      <c r="E10" s="17"/>
      <c r="F10" s="18"/>
      <c r="G10" s="124"/>
      <c r="H10" s="121"/>
      <c r="J10" s="1"/>
    </row>
    <row r="11" spans="2:10" x14ac:dyDescent="0.3">
      <c r="B11" s="14"/>
      <c r="C11" s="14"/>
      <c r="D11" s="14"/>
      <c r="E11" s="14"/>
      <c r="H11" s="125"/>
      <c r="I11" s="13"/>
      <c r="J11" s="4"/>
    </row>
    <row r="12" spans="2:10" x14ac:dyDescent="0.3">
      <c r="F12" s="49">
        <f>údaje!A1</f>
        <v>2026</v>
      </c>
      <c r="G12" s="133"/>
      <c r="J12" s="1"/>
    </row>
    <row r="13" spans="2:10" x14ac:dyDescent="0.3">
      <c r="B13" s="324" t="s">
        <v>3</v>
      </c>
      <c r="C13" s="324"/>
      <c r="D13" s="324"/>
      <c r="E13" s="325"/>
      <c r="F13" s="21" t="s">
        <v>34</v>
      </c>
      <c r="G13" s="66"/>
      <c r="J13" s="1"/>
    </row>
    <row r="14" spans="2:10" x14ac:dyDescent="0.3">
      <c r="B14" s="5" t="s">
        <v>8</v>
      </c>
      <c r="C14" s="335"/>
      <c r="D14" s="335"/>
      <c r="E14" s="335"/>
      <c r="F14" s="36" t="str">
        <f>IF(C14="","",IF(C14&gt;1,G14))</f>
        <v/>
      </c>
      <c r="G14" s="129">
        <f>údaje!A3</f>
        <v>180</v>
      </c>
      <c r="H14" s="129">
        <v>1</v>
      </c>
      <c r="I14" s="129" t="str">
        <f>IF(F14="","",IF(F14&gt;1,H14))</f>
        <v/>
      </c>
      <c r="J14" s="1"/>
    </row>
    <row r="15" spans="2:10" x14ac:dyDescent="0.3">
      <c r="B15" s="5" t="s">
        <v>9</v>
      </c>
      <c r="C15" s="335"/>
      <c r="D15" s="335"/>
      <c r="E15" s="335"/>
      <c r="F15" s="36" t="str">
        <f t="shared" ref="F15:F38" si="0">IF(C15="","",IF(C15&gt;1,G15))</f>
        <v/>
      </c>
      <c r="G15" s="129">
        <f t="shared" ref="G15:G38" si="1">$G$14</f>
        <v>180</v>
      </c>
      <c r="H15" s="129">
        <v>1</v>
      </c>
      <c r="I15" s="129" t="str">
        <f t="shared" ref="I15:I38" si="2">IF(F15="","",IF(F15&gt;1,H15))</f>
        <v/>
      </c>
      <c r="J15" s="1"/>
    </row>
    <row r="16" spans="2:10" x14ac:dyDescent="0.3">
      <c r="B16" s="5" t="s">
        <v>10</v>
      </c>
      <c r="C16" s="335"/>
      <c r="D16" s="335"/>
      <c r="E16" s="335"/>
      <c r="F16" s="36" t="str">
        <f t="shared" si="0"/>
        <v/>
      </c>
      <c r="G16" s="129">
        <f t="shared" si="1"/>
        <v>180</v>
      </c>
      <c r="H16" s="129">
        <v>1</v>
      </c>
      <c r="I16" s="129" t="str">
        <f t="shared" si="2"/>
        <v/>
      </c>
      <c r="J16" s="1"/>
    </row>
    <row r="17" spans="2:10" x14ac:dyDescent="0.3">
      <c r="B17" s="5" t="s">
        <v>11</v>
      </c>
      <c r="C17" s="335"/>
      <c r="D17" s="335"/>
      <c r="E17" s="335"/>
      <c r="F17" s="36" t="str">
        <f t="shared" si="0"/>
        <v/>
      </c>
      <c r="G17" s="129">
        <f t="shared" si="1"/>
        <v>180</v>
      </c>
      <c r="H17" s="129">
        <v>1</v>
      </c>
      <c r="I17" s="129" t="str">
        <f t="shared" si="2"/>
        <v/>
      </c>
      <c r="J17" s="1"/>
    </row>
    <row r="18" spans="2:10" x14ac:dyDescent="0.3">
      <c r="B18" s="5" t="s">
        <v>12</v>
      </c>
      <c r="C18" s="335"/>
      <c r="D18" s="335"/>
      <c r="E18" s="335"/>
      <c r="F18" s="36" t="str">
        <f t="shared" si="0"/>
        <v/>
      </c>
      <c r="G18" s="129">
        <f t="shared" si="1"/>
        <v>180</v>
      </c>
      <c r="H18" s="129">
        <v>1</v>
      </c>
      <c r="I18" s="129" t="str">
        <f t="shared" si="2"/>
        <v/>
      </c>
      <c r="J18" s="1"/>
    </row>
    <row r="19" spans="2:10" x14ac:dyDescent="0.3">
      <c r="B19" s="5" t="s">
        <v>13</v>
      </c>
      <c r="C19" s="335"/>
      <c r="D19" s="335"/>
      <c r="E19" s="335"/>
      <c r="F19" s="36" t="str">
        <f t="shared" si="0"/>
        <v/>
      </c>
      <c r="G19" s="129">
        <f t="shared" si="1"/>
        <v>180</v>
      </c>
      <c r="H19" s="129">
        <v>1</v>
      </c>
      <c r="I19" s="129" t="str">
        <f t="shared" si="2"/>
        <v/>
      </c>
      <c r="J19" s="1"/>
    </row>
    <row r="20" spans="2:10" x14ac:dyDescent="0.3">
      <c r="B20" s="5" t="s">
        <v>14</v>
      </c>
      <c r="C20" s="335"/>
      <c r="D20" s="335"/>
      <c r="E20" s="335"/>
      <c r="F20" s="36" t="str">
        <f t="shared" si="0"/>
        <v/>
      </c>
      <c r="G20" s="129">
        <f t="shared" si="1"/>
        <v>180</v>
      </c>
      <c r="H20" s="129">
        <v>1</v>
      </c>
      <c r="I20" s="129" t="str">
        <f t="shared" si="2"/>
        <v/>
      </c>
      <c r="J20" s="1"/>
    </row>
    <row r="21" spans="2:10" x14ac:dyDescent="0.3">
      <c r="B21" s="5" t="s">
        <v>15</v>
      </c>
      <c r="C21" s="335"/>
      <c r="D21" s="335"/>
      <c r="E21" s="335"/>
      <c r="F21" s="36" t="str">
        <f t="shared" si="0"/>
        <v/>
      </c>
      <c r="G21" s="129">
        <f t="shared" si="1"/>
        <v>180</v>
      </c>
      <c r="H21" s="129">
        <v>1</v>
      </c>
      <c r="I21" s="129" t="str">
        <f t="shared" si="2"/>
        <v/>
      </c>
      <c r="J21" s="1"/>
    </row>
    <row r="22" spans="2:10" x14ac:dyDescent="0.3">
      <c r="B22" s="5" t="s">
        <v>16</v>
      </c>
      <c r="C22" s="335"/>
      <c r="D22" s="335"/>
      <c r="E22" s="335"/>
      <c r="F22" s="36" t="str">
        <f t="shared" si="0"/>
        <v/>
      </c>
      <c r="G22" s="129">
        <f t="shared" si="1"/>
        <v>180</v>
      </c>
      <c r="H22" s="129">
        <v>1</v>
      </c>
      <c r="I22" s="129" t="str">
        <f t="shared" si="2"/>
        <v/>
      </c>
      <c r="J22" s="1"/>
    </row>
    <row r="23" spans="2:10" x14ac:dyDescent="0.3">
      <c r="B23" s="5" t="s">
        <v>17</v>
      </c>
      <c r="C23" s="335"/>
      <c r="D23" s="335"/>
      <c r="E23" s="335"/>
      <c r="F23" s="36" t="str">
        <f t="shared" si="0"/>
        <v/>
      </c>
      <c r="G23" s="129">
        <f t="shared" si="1"/>
        <v>180</v>
      </c>
      <c r="H23" s="129">
        <v>1</v>
      </c>
      <c r="I23" s="129" t="str">
        <f t="shared" si="2"/>
        <v/>
      </c>
      <c r="J23" s="1"/>
    </row>
    <row r="24" spans="2:10" x14ac:dyDescent="0.3">
      <c r="B24" s="5" t="s">
        <v>18</v>
      </c>
      <c r="C24" s="335"/>
      <c r="D24" s="335"/>
      <c r="E24" s="335"/>
      <c r="F24" s="36" t="str">
        <f t="shared" si="0"/>
        <v/>
      </c>
      <c r="G24" s="129">
        <f t="shared" si="1"/>
        <v>180</v>
      </c>
      <c r="H24" s="129">
        <v>1</v>
      </c>
      <c r="I24" s="129" t="str">
        <f t="shared" si="2"/>
        <v/>
      </c>
      <c r="J24" s="1"/>
    </row>
    <row r="25" spans="2:10" x14ac:dyDescent="0.3">
      <c r="B25" s="5" t="s">
        <v>19</v>
      </c>
      <c r="C25" s="335"/>
      <c r="D25" s="335"/>
      <c r="E25" s="335"/>
      <c r="F25" s="36" t="str">
        <f t="shared" si="0"/>
        <v/>
      </c>
      <c r="G25" s="129">
        <f t="shared" si="1"/>
        <v>180</v>
      </c>
      <c r="H25" s="129">
        <v>1</v>
      </c>
      <c r="I25" s="129" t="str">
        <f t="shared" si="2"/>
        <v/>
      </c>
      <c r="J25" s="1"/>
    </row>
    <row r="26" spans="2:10" x14ac:dyDescent="0.3">
      <c r="B26" s="5" t="s">
        <v>20</v>
      </c>
      <c r="C26" s="335"/>
      <c r="D26" s="335"/>
      <c r="E26" s="335"/>
      <c r="F26" s="36" t="str">
        <f t="shared" si="0"/>
        <v/>
      </c>
      <c r="G26" s="129">
        <f t="shared" si="1"/>
        <v>180</v>
      </c>
      <c r="H26" s="129">
        <v>1</v>
      </c>
      <c r="I26" s="129" t="str">
        <f t="shared" si="2"/>
        <v/>
      </c>
      <c r="J26" s="1"/>
    </row>
    <row r="27" spans="2:10" x14ac:dyDescent="0.3">
      <c r="B27" s="5" t="s">
        <v>21</v>
      </c>
      <c r="C27" s="335"/>
      <c r="D27" s="335"/>
      <c r="E27" s="335"/>
      <c r="F27" s="36" t="str">
        <f t="shared" si="0"/>
        <v/>
      </c>
      <c r="G27" s="129">
        <f t="shared" si="1"/>
        <v>180</v>
      </c>
      <c r="H27" s="129">
        <v>1</v>
      </c>
      <c r="I27" s="129" t="str">
        <f t="shared" si="2"/>
        <v/>
      </c>
      <c r="J27" s="1"/>
    </row>
    <row r="28" spans="2:10" x14ac:dyDescent="0.3">
      <c r="B28" s="5" t="s">
        <v>22</v>
      </c>
      <c r="C28" s="335"/>
      <c r="D28" s="335"/>
      <c r="E28" s="335"/>
      <c r="F28" s="36" t="str">
        <f t="shared" si="0"/>
        <v/>
      </c>
      <c r="G28" s="129">
        <f t="shared" si="1"/>
        <v>180</v>
      </c>
      <c r="H28" s="129">
        <v>1</v>
      </c>
      <c r="I28" s="129" t="str">
        <f t="shared" si="2"/>
        <v/>
      </c>
      <c r="J28" s="1"/>
    </row>
    <row r="29" spans="2:10" x14ac:dyDescent="0.3">
      <c r="B29" s="5" t="s">
        <v>23</v>
      </c>
      <c r="C29" s="335"/>
      <c r="D29" s="335"/>
      <c r="E29" s="335"/>
      <c r="F29" s="36" t="str">
        <f t="shared" si="0"/>
        <v/>
      </c>
      <c r="G29" s="129">
        <f t="shared" si="1"/>
        <v>180</v>
      </c>
      <c r="H29" s="129">
        <v>1</v>
      </c>
      <c r="I29" s="129" t="str">
        <f t="shared" si="2"/>
        <v/>
      </c>
      <c r="J29" s="1"/>
    </row>
    <row r="30" spans="2:10" x14ac:dyDescent="0.3">
      <c r="B30" s="5" t="s">
        <v>24</v>
      </c>
      <c r="C30" s="335"/>
      <c r="D30" s="335"/>
      <c r="E30" s="335"/>
      <c r="F30" s="36" t="str">
        <f t="shared" si="0"/>
        <v/>
      </c>
      <c r="G30" s="129">
        <f t="shared" si="1"/>
        <v>180</v>
      </c>
      <c r="H30" s="129">
        <v>1</v>
      </c>
      <c r="I30" s="129" t="str">
        <f t="shared" si="2"/>
        <v/>
      </c>
      <c r="J30" s="1"/>
    </row>
    <row r="31" spans="2:10" x14ac:dyDescent="0.3">
      <c r="B31" s="5" t="s">
        <v>25</v>
      </c>
      <c r="C31" s="335"/>
      <c r="D31" s="335"/>
      <c r="E31" s="335"/>
      <c r="F31" s="36" t="str">
        <f t="shared" si="0"/>
        <v/>
      </c>
      <c r="G31" s="129">
        <f t="shared" si="1"/>
        <v>180</v>
      </c>
      <c r="H31" s="129">
        <v>1</v>
      </c>
      <c r="I31" s="129" t="str">
        <f t="shared" si="2"/>
        <v/>
      </c>
      <c r="J31" s="1"/>
    </row>
    <row r="32" spans="2:10" x14ac:dyDescent="0.3">
      <c r="B32" s="5" t="s">
        <v>26</v>
      </c>
      <c r="C32" s="335"/>
      <c r="D32" s="335"/>
      <c r="E32" s="335"/>
      <c r="F32" s="36" t="str">
        <f t="shared" si="0"/>
        <v/>
      </c>
      <c r="G32" s="129">
        <f t="shared" si="1"/>
        <v>180</v>
      </c>
      <c r="H32" s="129">
        <v>1</v>
      </c>
      <c r="I32" s="129" t="str">
        <f t="shared" si="2"/>
        <v/>
      </c>
      <c r="J32" s="1"/>
    </row>
    <row r="33" spans="2:10" x14ac:dyDescent="0.3">
      <c r="B33" s="5" t="s">
        <v>27</v>
      </c>
      <c r="C33" s="335"/>
      <c r="D33" s="335"/>
      <c r="E33" s="335"/>
      <c r="F33" s="36" t="str">
        <f t="shared" si="0"/>
        <v/>
      </c>
      <c r="G33" s="129">
        <f t="shared" si="1"/>
        <v>180</v>
      </c>
      <c r="H33" s="129">
        <v>1</v>
      </c>
      <c r="I33" s="129" t="str">
        <f t="shared" si="2"/>
        <v/>
      </c>
      <c r="J33" s="1"/>
    </row>
    <row r="34" spans="2:10" x14ac:dyDescent="0.3">
      <c r="B34" s="5" t="s">
        <v>28</v>
      </c>
      <c r="C34" s="335"/>
      <c r="D34" s="335"/>
      <c r="E34" s="335"/>
      <c r="F34" s="36" t="str">
        <f t="shared" si="0"/>
        <v/>
      </c>
      <c r="G34" s="129">
        <f t="shared" si="1"/>
        <v>180</v>
      </c>
      <c r="H34" s="129">
        <v>1</v>
      </c>
      <c r="I34" s="129" t="str">
        <f t="shared" si="2"/>
        <v/>
      </c>
      <c r="J34" s="1"/>
    </row>
    <row r="35" spans="2:10" x14ac:dyDescent="0.3">
      <c r="B35" s="5" t="s">
        <v>29</v>
      </c>
      <c r="C35" s="335"/>
      <c r="D35" s="335"/>
      <c r="E35" s="335"/>
      <c r="F35" s="36" t="str">
        <f t="shared" si="0"/>
        <v/>
      </c>
      <c r="G35" s="129">
        <f t="shared" si="1"/>
        <v>180</v>
      </c>
      <c r="H35" s="129">
        <v>1</v>
      </c>
      <c r="I35" s="129" t="str">
        <f t="shared" si="2"/>
        <v/>
      </c>
      <c r="J35" s="1"/>
    </row>
    <row r="36" spans="2:10" x14ac:dyDescent="0.3">
      <c r="B36" s="5" t="s">
        <v>30</v>
      </c>
      <c r="C36" s="335"/>
      <c r="D36" s="335"/>
      <c r="E36" s="335"/>
      <c r="F36" s="36" t="str">
        <f t="shared" si="0"/>
        <v/>
      </c>
      <c r="G36" s="129">
        <f t="shared" si="1"/>
        <v>180</v>
      </c>
      <c r="H36" s="129">
        <v>1</v>
      </c>
      <c r="I36" s="129" t="str">
        <f t="shared" si="2"/>
        <v/>
      </c>
      <c r="J36" s="1"/>
    </row>
    <row r="37" spans="2:10" x14ac:dyDescent="0.3">
      <c r="B37" s="5" t="s">
        <v>31</v>
      </c>
      <c r="C37" s="335"/>
      <c r="D37" s="335"/>
      <c r="E37" s="335"/>
      <c r="F37" s="36" t="str">
        <f t="shared" si="0"/>
        <v/>
      </c>
      <c r="G37" s="129">
        <f t="shared" si="1"/>
        <v>180</v>
      </c>
      <c r="H37" s="129">
        <v>1</v>
      </c>
      <c r="I37" s="129" t="str">
        <f t="shared" si="2"/>
        <v/>
      </c>
      <c r="J37" s="1"/>
    </row>
    <row r="38" spans="2:10" x14ac:dyDescent="0.3">
      <c r="B38" s="5" t="s">
        <v>32</v>
      </c>
      <c r="C38" s="335"/>
      <c r="D38" s="335"/>
      <c r="E38" s="335"/>
      <c r="F38" s="36" t="str">
        <f t="shared" si="0"/>
        <v/>
      </c>
      <c r="G38" s="129">
        <f t="shared" si="1"/>
        <v>180</v>
      </c>
      <c r="H38" s="129">
        <v>1</v>
      </c>
      <c r="I38" s="129" t="str">
        <f t="shared" si="2"/>
        <v/>
      </c>
      <c r="J38" s="1"/>
    </row>
    <row r="39" spans="2:10" x14ac:dyDescent="0.3">
      <c r="F39" s="6"/>
      <c r="H39" s="66"/>
      <c r="I39" s="66">
        <f>SUM(I14:I38)</f>
        <v>0</v>
      </c>
      <c r="J39" s="1"/>
    </row>
  </sheetData>
  <sheetProtection algorithmName="SHA-512" hashValue="3Qy/u15bSp1TxlZBig6Kw24j/CuDDRkI409Vp9fbSDa9RIAABg/Z3HCQnKffZ3FzbxNK8au8xWpZcBaiKbhmeg==" saltValue="0bGRP7EJVwoTE8plftTE+A==" spinCount="100000" sheet="1" objects="1" scenarios="1" selectLockedCells="1"/>
  <mergeCells count="34">
    <mergeCell ref="B1:D1"/>
    <mergeCell ref="C38:E38"/>
    <mergeCell ref="C32:E32"/>
    <mergeCell ref="C33:E33"/>
    <mergeCell ref="C34:E34"/>
    <mergeCell ref="C35:E35"/>
    <mergeCell ref="C37:E37"/>
    <mergeCell ref="C28:E28"/>
    <mergeCell ref="C29:E29"/>
    <mergeCell ref="C30:E30"/>
    <mergeCell ref="C31:E31"/>
    <mergeCell ref="C36:E36"/>
    <mergeCell ref="B13:E13"/>
    <mergeCell ref="C14:E14"/>
    <mergeCell ref="C18:E18"/>
    <mergeCell ref="C27:E27"/>
    <mergeCell ref="C19:E19"/>
    <mergeCell ref="C20:E20"/>
    <mergeCell ref="C21:E21"/>
    <mergeCell ref="C15:E15"/>
    <mergeCell ref="C16:E16"/>
    <mergeCell ref="C17:E17"/>
    <mergeCell ref="C22:E22"/>
    <mergeCell ref="C23:E23"/>
    <mergeCell ref="C24:E24"/>
    <mergeCell ref="C25:E25"/>
    <mergeCell ref="C26:E26"/>
    <mergeCell ref="B2:J2"/>
    <mergeCell ref="E4:J4"/>
    <mergeCell ref="B6:D6"/>
    <mergeCell ref="E6:J6"/>
    <mergeCell ref="B9:E9"/>
    <mergeCell ref="F9:H9"/>
    <mergeCell ref="E5:J5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6">
    <tabColor rgb="FF00B0F0"/>
  </sheetPr>
  <dimension ref="A1:R24"/>
  <sheetViews>
    <sheetView showGridLines="0" zoomScaleNormal="100" workbookViewId="0">
      <selection activeCell="J8" sqref="J8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3" width="10.875" style="1" bestFit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86</v>
      </c>
      <c r="C1" s="320"/>
      <c r="D1" s="320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07"/>
      <c r="E4" s="332"/>
      <c r="F4" s="333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6" spans="2:18" x14ac:dyDescent="0.3">
      <c r="C6" s="336"/>
      <c r="D6" s="336"/>
      <c r="E6" s="336"/>
      <c r="F6" s="57"/>
      <c r="G6" s="57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7" t="s">
        <v>40</v>
      </c>
      <c r="G7" s="20" t="s">
        <v>46</v>
      </c>
      <c r="H7" s="19" t="s">
        <v>5</v>
      </c>
      <c r="I7" s="19" t="s">
        <v>6</v>
      </c>
      <c r="J7" s="19" t="s">
        <v>7</v>
      </c>
      <c r="K7" s="20" t="s">
        <v>35</v>
      </c>
      <c r="L7" s="21" t="s">
        <v>34</v>
      </c>
      <c r="M7" s="7" t="s">
        <v>43</v>
      </c>
      <c r="N7" s="130"/>
      <c r="Q7" s="1"/>
    </row>
    <row r="8" spans="2:18" x14ac:dyDescent="0.3">
      <c r="B8" s="5" t="s">
        <v>8</v>
      </c>
      <c r="C8" s="303"/>
      <c r="D8" s="304"/>
      <c r="E8" s="305"/>
      <c r="F8" s="176"/>
      <c r="G8" s="102"/>
      <c r="H8" s="30"/>
      <c r="I8" s="30"/>
      <c r="J8" s="30"/>
      <c r="K8" s="38" t="str">
        <f>IF(J8=0,"",(K6-J8))</f>
        <v/>
      </c>
      <c r="L8" s="37" t="str">
        <f t="shared" ref="L8:L22" si="0">IF(K8="","",IF(K8&gt;1,N8))</f>
        <v/>
      </c>
      <c r="M8" s="39" t="str">
        <f t="shared" ref="M8:M22" si="1">IF(L8="","",IF(L8&gt;1,O8))</f>
        <v/>
      </c>
      <c r="N8" s="129">
        <f>údaje!A3</f>
        <v>180</v>
      </c>
      <c r="O8" s="131" t="str">
        <f>IF($K$8&lt;6,"děti",IF($K$8&lt;8,"kadetky ml",IF($K$8&lt;10,"kadetky st",IF($K$8&lt;12,"juniorky ml",IF($K$8&lt;15,"juniorky st","seniorky")))))</f>
        <v>seniorky</v>
      </c>
      <c r="Q8" s="1"/>
    </row>
    <row r="9" spans="2:18" x14ac:dyDescent="0.3">
      <c r="B9" s="5" t="s">
        <v>9</v>
      </c>
      <c r="C9" s="303"/>
      <c r="D9" s="304"/>
      <c r="E9" s="305"/>
      <c r="F9" s="176"/>
      <c r="G9" s="102"/>
      <c r="H9" s="30"/>
      <c r="I9" s="30"/>
      <c r="J9" s="30"/>
      <c r="K9" s="38" t="str">
        <f>IF(J9=0,"",(K6-J9))</f>
        <v/>
      </c>
      <c r="L9" s="37" t="str">
        <f t="shared" si="0"/>
        <v/>
      </c>
      <c r="M9" s="39" t="str">
        <f t="shared" si="1"/>
        <v/>
      </c>
      <c r="N9" s="129">
        <f t="shared" ref="N9:N22" si="2">$N$8</f>
        <v>180</v>
      </c>
      <c r="O9" s="131" t="str">
        <f>IF($K$9&lt;6,"děti",IF($K$9&lt;8,"kadetky ml",IF($K$9&lt;10,"kadetky st",IF($K$9&lt;12,"juniorky ml",IF($K$9&lt;15,"juniorky st","seniorky")))))</f>
        <v>seniorky</v>
      </c>
      <c r="Q9" s="1"/>
    </row>
    <row r="10" spans="2:18" x14ac:dyDescent="0.3">
      <c r="B10" s="5" t="s">
        <v>10</v>
      </c>
      <c r="C10" s="303"/>
      <c r="D10" s="304"/>
      <c r="E10" s="305"/>
      <c r="F10" s="176"/>
      <c r="G10" s="102"/>
      <c r="H10" s="30"/>
      <c r="I10" s="30"/>
      <c r="J10" s="30"/>
      <c r="K10" s="38" t="str">
        <f>IF(J10=0,"",(K6-J10))</f>
        <v/>
      </c>
      <c r="L10" s="37" t="str">
        <f t="shared" si="0"/>
        <v/>
      </c>
      <c r="M10" s="39" t="str">
        <f t="shared" si="1"/>
        <v/>
      </c>
      <c r="N10" s="129">
        <f t="shared" si="2"/>
        <v>180</v>
      </c>
      <c r="O10" s="131" t="str">
        <f>IF($K$10&lt;6,"děti",IF($K$10&lt;8,"kadetky ml",IF($K$10&lt;10,"kadetky st",IF($K$10&lt;12,"juniorky ml",IF($K$10&lt;15,"juniorky st","seniorky")))))</f>
        <v>seniorky</v>
      </c>
      <c r="Q10" s="1"/>
    </row>
    <row r="11" spans="2:18" x14ac:dyDescent="0.3">
      <c r="B11" s="5" t="s">
        <v>11</v>
      </c>
      <c r="C11" s="303"/>
      <c r="D11" s="304"/>
      <c r="E11" s="305"/>
      <c r="F11" s="176"/>
      <c r="G11" s="102"/>
      <c r="H11" s="30"/>
      <c r="I11" s="30"/>
      <c r="J11" s="30"/>
      <c r="K11" s="38" t="str">
        <f>IF(J11=0,"",(K6-J11))</f>
        <v/>
      </c>
      <c r="L11" s="37" t="str">
        <f t="shared" si="0"/>
        <v/>
      </c>
      <c r="M11" s="39" t="str">
        <f t="shared" si="1"/>
        <v/>
      </c>
      <c r="N11" s="129">
        <f t="shared" si="2"/>
        <v>180</v>
      </c>
      <c r="O11" s="131" t="str">
        <f>IF($K$11&lt;6,"děti",IF($K$11&lt;8,"kadetky ml",IF($K$11&lt;10,"kadetky st",IF($K$11&lt;12,"juniorky ml",IF($K$11&lt;15,"juniorky st","seniorky")))))</f>
        <v>seniorky</v>
      </c>
      <c r="Q11" s="1"/>
    </row>
    <row r="12" spans="2:18" x14ac:dyDescent="0.3">
      <c r="B12" s="5" t="s">
        <v>12</v>
      </c>
      <c r="C12" s="303"/>
      <c r="D12" s="304"/>
      <c r="E12" s="305"/>
      <c r="F12" s="176"/>
      <c r="G12" s="102"/>
      <c r="H12" s="30"/>
      <c r="I12" s="30"/>
      <c r="J12" s="30"/>
      <c r="K12" s="38" t="str">
        <f>IF(J12=0,"",(K6-J12))</f>
        <v/>
      </c>
      <c r="L12" s="37" t="str">
        <f t="shared" si="0"/>
        <v/>
      </c>
      <c r="M12" s="39" t="str">
        <f t="shared" si="1"/>
        <v/>
      </c>
      <c r="N12" s="129">
        <f t="shared" si="2"/>
        <v>180</v>
      </c>
      <c r="O12" s="131" t="str">
        <f>IF($K$12&lt;6,"děti",IF($K$12&lt;8,"kadetky ml",IF($K$12&lt;10,"kadetky st",IF($K$12&lt;12,"juniorky ml",IF($K$12&lt;15,"juniorky st","seniorky")))))</f>
        <v>seniorky</v>
      </c>
      <c r="Q12" s="1"/>
    </row>
    <row r="13" spans="2:18" x14ac:dyDescent="0.3">
      <c r="B13" s="5" t="s">
        <v>13</v>
      </c>
      <c r="C13" s="303"/>
      <c r="D13" s="304"/>
      <c r="E13" s="305"/>
      <c r="F13" s="176"/>
      <c r="G13" s="102"/>
      <c r="H13" s="30"/>
      <c r="I13" s="30"/>
      <c r="J13" s="30"/>
      <c r="K13" s="38" t="str">
        <f>IF(J13=0,"",(K6-J13))</f>
        <v/>
      </c>
      <c r="L13" s="37" t="str">
        <f t="shared" si="0"/>
        <v/>
      </c>
      <c r="M13" s="39" t="str">
        <f t="shared" si="1"/>
        <v/>
      </c>
      <c r="N13" s="129">
        <f t="shared" si="2"/>
        <v>180</v>
      </c>
      <c r="O13" s="131" t="str">
        <f>IF($K$13&lt;6,"děti",IF($K$13&lt;8,"kadetky ml",IF($K$13&lt;10,"kadetky st",IF($K$13&lt;12,"juniorky ml",IF($K$13&lt;15,"juniorky st","seniorky")))))</f>
        <v>seniorky</v>
      </c>
      <c r="Q13" s="1"/>
    </row>
    <row r="14" spans="2:18" x14ac:dyDescent="0.3">
      <c r="B14" s="5" t="s">
        <v>14</v>
      </c>
      <c r="C14" s="303"/>
      <c r="D14" s="304"/>
      <c r="E14" s="305"/>
      <c r="F14" s="176"/>
      <c r="G14" s="102"/>
      <c r="H14" s="30"/>
      <c r="I14" s="30"/>
      <c r="J14" s="30"/>
      <c r="K14" s="38" t="str">
        <f>IF(J14=0,"",(K6-J14))</f>
        <v/>
      </c>
      <c r="L14" s="37" t="str">
        <f t="shared" si="0"/>
        <v/>
      </c>
      <c r="M14" s="39" t="str">
        <f t="shared" si="1"/>
        <v/>
      </c>
      <c r="N14" s="129">
        <f t="shared" si="2"/>
        <v>180</v>
      </c>
      <c r="O14" s="131" t="str">
        <f>IF($K$14&lt;6,"děti",IF($K$14&lt;8,"kadetky ml",IF($K$14&lt;10,"kadetky st",IF($K$14&lt;12,"juniorky ml",IF($K$14&lt;15,"juniorky st","seniorky")))))</f>
        <v>seniorky</v>
      </c>
      <c r="Q14" s="1"/>
    </row>
    <row r="15" spans="2:18" x14ac:dyDescent="0.3">
      <c r="B15" s="5" t="s">
        <v>15</v>
      </c>
      <c r="C15" s="303"/>
      <c r="D15" s="304"/>
      <c r="E15" s="305"/>
      <c r="F15" s="176"/>
      <c r="G15" s="102"/>
      <c r="H15" s="30"/>
      <c r="I15" s="30"/>
      <c r="J15" s="30"/>
      <c r="K15" s="38" t="str">
        <f>IF(J15=0,"",(K6-J15))</f>
        <v/>
      </c>
      <c r="L15" s="37" t="str">
        <f t="shared" si="0"/>
        <v/>
      </c>
      <c r="M15" s="39" t="str">
        <f t="shared" si="1"/>
        <v/>
      </c>
      <c r="N15" s="129">
        <f t="shared" si="2"/>
        <v>180</v>
      </c>
      <c r="O15" s="131" t="str">
        <f>IF($K$15&lt;6,"děti",IF($K$15&lt;8,"kadetky ml",IF($K$15&lt;10,"kadetky st",IF($K$15&lt;12,"juniorky ml",IF($K$15&lt;15,"juniorky st","seniorky")))))</f>
        <v>seniorky</v>
      </c>
      <c r="Q15" s="1"/>
    </row>
    <row r="16" spans="2:18" x14ac:dyDescent="0.3">
      <c r="B16" s="5" t="s">
        <v>16</v>
      </c>
      <c r="C16" s="303"/>
      <c r="D16" s="304"/>
      <c r="E16" s="305"/>
      <c r="F16" s="176"/>
      <c r="G16" s="102"/>
      <c r="H16" s="30"/>
      <c r="I16" s="30"/>
      <c r="J16" s="30"/>
      <c r="K16" s="38" t="str">
        <f>IF(J16=0,"",(K6-J16))</f>
        <v/>
      </c>
      <c r="L16" s="37" t="str">
        <f t="shared" si="0"/>
        <v/>
      </c>
      <c r="M16" s="39" t="str">
        <f t="shared" si="1"/>
        <v/>
      </c>
      <c r="N16" s="129">
        <f t="shared" si="2"/>
        <v>180</v>
      </c>
      <c r="O16" s="131" t="str">
        <f>IF($K$16&lt;6,"děti",IF($K$16&lt;8,"kadetky ml",IF($K$16&lt;10,"kadetky st",IF($K16&lt;12,"juniorky ml",IF($K$16&lt;15,"juniorky st","seniorky")))))</f>
        <v>seniorky</v>
      </c>
      <c r="Q16" s="1"/>
    </row>
    <row r="17" spans="2:17" x14ac:dyDescent="0.3">
      <c r="B17" s="5" t="s">
        <v>17</v>
      </c>
      <c r="C17" s="303"/>
      <c r="D17" s="304"/>
      <c r="E17" s="305"/>
      <c r="F17" s="176"/>
      <c r="G17" s="102"/>
      <c r="H17" s="30"/>
      <c r="I17" s="30"/>
      <c r="J17" s="30"/>
      <c r="K17" s="38" t="str">
        <f>IF(J17=0,"",(K6-J17))</f>
        <v/>
      </c>
      <c r="L17" s="37" t="str">
        <f t="shared" si="0"/>
        <v/>
      </c>
      <c r="M17" s="39" t="str">
        <f t="shared" si="1"/>
        <v/>
      </c>
      <c r="N17" s="129">
        <f t="shared" si="2"/>
        <v>180</v>
      </c>
      <c r="O17" s="131" t="str">
        <f>IF($K$17&lt;6,"děti",IF($K$17&lt;8,"kadetky ml",IF($K$17&lt;10,"kadetky st",IF($K$17&lt;12,"juniorky ml",IF($K$17&lt;15,"juniorky st","seniorky")))))</f>
        <v>seniorky</v>
      </c>
      <c r="Q17" s="1"/>
    </row>
    <row r="18" spans="2:17" x14ac:dyDescent="0.3">
      <c r="B18" s="5" t="s">
        <v>18</v>
      </c>
      <c r="C18" s="303"/>
      <c r="D18" s="304"/>
      <c r="E18" s="305"/>
      <c r="F18" s="176"/>
      <c r="G18" s="102"/>
      <c r="H18" s="30"/>
      <c r="I18" s="30"/>
      <c r="J18" s="30"/>
      <c r="K18" s="38" t="str">
        <f>IF(J18=0,"",(K6-J18))</f>
        <v/>
      </c>
      <c r="L18" s="37" t="str">
        <f t="shared" si="0"/>
        <v/>
      </c>
      <c r="M18" s="39" t="str">
        <f t="shared" si="1"/>
        <v/>
      </c>
      <c r="N18" s="129">
        <f t="shared" si="2"/>
        <v>180</v>
      </c>
      <c r="O18" s="131" t="str">
        <f>IF($K$18&lt;6,"děti",IF($K$18&lt;8,"kadetky ml",IF($K$18&lt;10,"kadetky st",IF($K$18&lt;12,"juniorky ml",IF($K$18&lt;15,"juniorky st","seniorky")))))</f>
        <v>seniorky</v>
      </c>
      <c r="Q18" s="1"/>
    </row>
    <row r="19" spans="2:17" x14ac:dyDescent="0.3">
      <c r="B19" s="5" t="s">
        <v>19</v>
      </c>
      <c r="C19" s="303"/>
      <c r="D19" s="304"/>
      <c r="E19" s="305"/>
      <c r="F19" s="176"/>
      <c r="G19" s="102"/>
      <c r="H19" s="30"/>
      <c r="I19" s="30"/>
      <c r="J19" s="30"/>
      <c r="K19" s="38" t="str">
        <f>IF(J19=0,"",(K6-J19))</f>
        <v/>
      </c>
      <c r="L19" s="37" t="str">
        <f t="shared" si="0"/>
        <v/>
      </c>
      <c r="M19" s="39" t="str">
        <f t="shared" si="1"/>
        <v/>
      </c>
      <c r="N19" s="129">
        <f t="shared" si="2"/>
        <v>180</v>
      </c>
      <c r="O19" s="131" t="str">
        <f>IF($K$19&lt;6,"děti",IF($K$19&lt;8,"kadetky ml",IF($K$19&lt;10,"kadetky st",IF($K$19&lt;12,"juniorky ml",IF($K$19&lt;15,"juniorky st","seniorky")))))</f>
        <v>seniorky</v>
      </c>
      <c r="Q19" s="1"/>
    </row>
    <row r="20" spans="2:17" x14ac:dyDescent="0.3">
      <c r="B20" s="5" t="s">
        <v>20</v>
      </c>
      <c r="C20" s="303"/>
      <c r="D20" s="304"/>
      <c r="E20" s="305"/>
      <c r="F20" s="176"/>
      <c r="G20" s="102"/>
      <c r="H20" s="30"/>
      <c r="I20" s="30"/>
      <c r="J20" s="30"/>
      <c r="K20" s="38" t="str">
        <f>IF(J20=0,"",(K6-J20))</f>
        <v/>
      </c>
      <c r="L20" s="37" t="str">
        <f t="shared" si="0"/>
        <v/>
      </c>
      <c r="M20" s="39" t="str">
        <f t="shared" si="1"/>
        <v/>
      </c>
      <c r="N20" s="129">
        <f t="shared" si="2"/>
        <v>180</v>
      </c>
      <c r="O20" s="131" t="str">
        <f>IF($K$20&lt;6,"děti",IF($K$20&lt;8,"kadetky ml",IF($K$20&lt;10,"kadetky st",IF($K$20&lt;12,"juniorky ml",IF($K$20&lt;15,"juniorky st","seniorky")))))</f>
        <v>seniorky</v>
      </c>
      <c r="Q20" s="1"/>
    </row>
    <row r="21" spans="2:17" x14ac:dyDescent="0.3">
      <c r="B21" s="5" t="s">
        <v>21</v>
      </c>
      <c r="C21" s="303"/>
      <c r="D21" s="304"/>
      <c r="E21" s="305"/>
      <c r="F21" s="176"/>
      <c r="G21" s="102"/>
      <c r="H21" s="30"/>
      <c r="I21" s="30"/>
      <c r="J21" s="30"/>
      <c r="K21" s="38" t="str">
        <f>IF(J21=0,"",(K6-J21))</f>
        <v/>
      </c>
      <c r="L21" s="37" t="str">
        <f t="shared" si="0"/>
        <v/>
      </c>
      <c r="M21" s="39" t="str">
        <f t="shared" si="1"/>
        <v/>
      </c>
      <c r="N21" s="129">
        <f t="shared" si="2"/>
        <v>180</v>
      </c>
      <c r="O21" s="131" t="str">
        <f>IF($K$21&lt;6,"děti",IF($K$21&lt;8,"kadetky ml",IF($K$21&lt;10,"kadetky st",IF($K$21&lt;12,"juniorky ml",IF($K$21&lt;15,"juniorky st","seniorky")))))</f>
        <v>seniorky</v>
      </c>
      <c r="Q21" s="1"/>
    </row>
    <row r="22" spans="2:17" x14ac:dyDescent="0.3">
      <c r="B22" s="5" t="s">
        <v>22</v>
      </c>
      <c r="C22" s="303"/>
      <c r="D22" s="304"/>
      <c r="E22" s="305"/>
      <c r="F22" s="176"/>
      <c r="G22" s="102"/>
      <c r="H22" s="30"/>
      <c r="I22" s="30"/>
      <c r="J22" s="30"/>
      <c r="K22" s="38" t="str">
        <f>IF(J22=0,"",(K6-J22))</f>
        <v/>
      </c>
      <c r="L22" s="37" t="str">
        <f t="shared" si="0"/>
        <v/>
      </c>
      <c r="M22" s="39" t="str">
        <f t="shared" si="1"/>
        <v/>
      </c>
      <c r="N22" s="129">
        <f t="shared" si="2"/>
        <v>180</v>
      </c>
      <c r="O22" s="131" t="str">
        <f>IF($K$22&lt;6,"děti",IF($K$22&lt;8,"kadetky ml",IF($K$22&lt;10,"kadetky st",IF($K$22&lt;12,"juniorky ml",IF($K$22&lt;15,"juniorky st","seniorky")))))</f>
        <v>seniorky</v>
      </c>
      <c r="Q22" s="1"/>
    </row>
    <row r="23" spans="2:17" x14ac:dyDescent="0.3">
      <c r="B23" s="11"/>
      <c r="C23" s="337"/>
      <c r="D23" s="337"/>
      <c r="E23" s="337"/>
      <c r="F23" s="56"/>
      <c r="G23" s="56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algorithmName="SHA-512" hashValue="07aLJKnJHvwwoHasy7xAcEGgLzCe9rFWty1gNMcAgey++4Ru8I8Ws6B+qdrFdmiyk+YzUau5syM4iRhAEZFCIA==" saltValue="9PyUO7f26EcYOPPHaTk/fQ==" spinCount="100000" sheet="1" selectLockedCells="1"/>
  <mergeCells count="24">
    <mergeCell ref="B1:D1"/>
    <mergeCell ref="C23:E23"/>
    <mergeCell ref="C20:E20"/>
    <mergeCell ref="C22:E22"/>
    <mergeCell ref="C21:E21"/>
    <mergeCell ref="B2:M2"/>
    <mergeCell ref="C19:E19"/>
    <mergeCell ref="C15:E15"/>
    <mergeCell ref="C16:E16"/>
    <mergeCell ref="C17:E17"/>
    <mergeCell ref="C12:E12"/>
    <mergeCell ref="C18:E18"/>
    <mergeCell ref="C14:E14"/>
    <mergeCell ref="C13:E13"/>
    <mergeCell ref="H4:J4"/>
    <mergeCell ref="C10:E10"/>
    <mergeCell ref="C11:E11"/>
    <mergeCell ref="K4:M4"/>
    <mergeCell ref="D4:F4"/>
    <mergeCell ref="B7:E7"/>
    <mergeCell ref="C8:E8"/>
    <mergeCell ref="C9:E9"/>
    <mergeCell ref="H6:J6"/>
    <mergeCell ref="C6:E6"/>
  </mergeCells>
  <phoneticPr fontId="8" type="noConversion"/>
  <pageMargins left="0.39370078740157483" right="0.39370078740157483" top="0.74803149606299213" bottom="0.74803149606299213" header="0.31496062992125984" footer="0.31496062992125984"/>
  <pageSetup paperSize="9" orientation="landscape" r:id="rId1"/>
  <ignoredErrors>
    <ignoredError sqref="O9:O1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9">
    <tabColor rgb="FF00B0F0"/>
    <pageSetUpPr fitToPage="1"/>
  </sheetPr>
  <dimension ref="A1:R35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5" style="245" customWidth="1"/>
    <col min="15" max="15" width="18.5" style="126" bestFit="1" customWidth="1"/>
    <col min="16" max="16" width="17.75" style="66" bestFit="1" customWidth="1"/>
    <col min="17" max="16384" width="9" style="1"/>
  </cols>
  <sheetData>
    <row r="1" spans="2:18" x14ac:dyDescent="0.3">
      <c r="B1" s="320" t="s">
        <v>87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239"/>
      <c r="O1" s="240"/>
      <c r="P1" s="63"/>
      <c r="Q1" s="9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241"/>
      <c r="O2" s="242"/>
      <c r="P2" s="64"/>
      <c r="Q2" s="10"/>
      <c r="R2" s="10"/>
    </row>
    <row r="3" spans="2:18" x14ac:dyDescent="0.3">
      <c r="B3" s="103"/>
      <c r="C3" s="103"/>
      <c r="D3" s="103"/>
      <c r="E3" s="103"/>
      <c r="F3" s="103"/>
      <c r="H3" s="103"/>
      <c r="I3" s="103"/>
      <c r="J3" s="103"/>
      <c r="K3" s="103"/>
      <c r="L3" s="103"/>
      <c r="M3" s="25"/>
      <c r="N3" s="241"/>
      <c r="O3" s="242"/>
      <c r="P3" s="64"/>
      <c r="Q3" s="10"/>
      <c r="R3" s="10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243"/>
      <c r="O4" s="244"/>
      <c r="P4" s="65"/>
      <c r="Q4" s="4"/>
      <c r="R4" s="4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126"/>
      <c r="P6" s="1"/>
    </row>
    <row r="7" spans="2:18" x14ac:dyDescent="0.3">
      <c r="B7" s="324" t="s">
        <v>3</v>
      </c>
      <c r="C7" s="324"/>
      <c r="D7" s="324"/>
      <c r="E7" s="325"/>
      <c r="F7" s="104" t="s">
        <v>40</v>
      </c>
      <c r="G7" s="72" t="s">
        <v>68</v>
      </c>
      <c r="H7" s="104" t="s">
        <v>5</v>
      </c>
      <c r="I7" s="104" t="s">
        <v>6</v>
      </c>
      <c r="J7" s="104" t="s">
        <v>7</v>
      </c>
      <c r="K7" s="105" t="s">
        <v>35</v>
      </c>
      <c r="L7" s="33" t="s">
        <v>34</v>
      </c>
      <c r="M7" s="59" t="s">
        <v>43</v>
      </c>
      <c r="N7" s="128"/>
      <c r="P7" s="1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8">
        <f>údaje!A3</f>
        <v>180</v>
      </c>
      <c r="O8" s="126" t="e">
        <f>IF($M$10&lt;6,"děti",IF($M$10&lt;8,"kadetky ml",IF($M$10&lt;10,"kadetky st",IF($M$10&lt;12,"juniorky ml",IF($M$10&lt;15,"juniorky st","seniorky")))))</f>
        <v>#DIV/0!</v>
      </c>
      <c r="P8" s="1"/>
    </row>
    <row r="9" spans="2:18" x14ac:dyDescent="0.3">
      <c r="B9" s="351"/>
      <c r="C9" s="303"/>
      <c r="D9" s="304"/>
      <c r="E9" s="305"/>
      <c r="F9" s="345"/>
      <c r="G9" s="348"/>
      <c r="H9" s="112"/>
      <c r="I9" s="112"/>
      <c r="J9" s="112"/>
      <c r="K9" s="38" t="str">
        <f>IF(J9=0,"",(K6-J9))</f>
        <v/>
      </c>
      <c r="L9" s="40" t="str">
        <f t="shared" si="0"/>
        <v/>
      </c>
      <c r="M9" s="113"/>
      <c r="N9" s="128">
        <f t="shared" ref="N9:N34" si="1">$N$8</f>
        <v>180</v>
      </c>
      <c r="P9" s="1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8">
        <f t="shared" si="1"/>
        <v>180</v>
      </c>
      <c r="P10" s="1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30"/>
      <c r="I11" s="30"/>
      <c r="J11" s="30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8">
        <f t="shared" si="1"/>
        <v>180</v>
      </c>
      <c r="O11" s="126" t="e">
        <f>IF($M$13&lt;6,"děti",IF($M$13&lt;8,"kadetky ml",IF($M$13&lt;10,"kadetky st",IF($M$13&lt;12,"juniorky ml",IF($M$13&lt;15,"juniorky st","seniorky")))))</f>
        <v>#DIV/0!</v>
      </c>
      <c r="P11" s="1"/>
    </row>
    <row r="12" spans="2:18" x14ac:dyDescent="0.3">
      <c r="B12" s="351"/>
      <c r="C12" s="303"/>
      <c r="D12" s="304"/>
      <c r="E12" s="305"/>
      <c r="F12" s="345"/>
      <c r="G12" s="348"/>
      <c r="H12" s="112"/>
      <c r="I12" s="112"/>
      <c r="J12" s="112"/>
      <c r="K12" s="50" t="str">
        <f>IF(J12=0,"",(K6-J12))</f>
        <v/>
      </c>
      <c r="L12" s="114" t="str">
        <f t="shared" si="0"/>
        <v/>
      </c>
      <c r="M12" s="115"/>
      <c r="N12" s="128">
        <f t="shared" si="1"/>
        <v>180</v>
      </c>
      <c r="P12" s="1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8">
        <f t="shared" si="1"/>
        <v>180</v>
      </c>
      <c r="P13" s="1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30"/>
      <c r="I14" s="30"/>
      <c r="J14" s="30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8">
        <f t="shared" si="1"/>
        <v>180</v>
      </c>
      <c r="O14" s="126" t="e">
        <f>IF($M$16&lt;6,"děti",IF($M$16&lt;8,"kadetky ml",IF($M$16&lt;10,"kadetky st",IF($M$16&lt;12,"juniorky ml",IF($M$16&lt;15,"juniorky st","seniorky")))))</f>
        <v>#DIV/0!</v>
      </c>
      <c r="P14" s="1"/>
    </row>
    <row r="15" spans="2:18" x14ac:dyDescent="0.3">
      <c r="B15" s="351"/>
      <c r="C15" s="303"/>
      <c r="D15" s="304"/>
      <c r="E15" s="305"/>
      <c r="F15" s="345"/>
      <c r="G15" s="348"/>
      <c r="H15" s="112"/>
      <c r="I15" s="112"/>
      <c r="J15" s="112"/>
      <c r="K15" s="50" t="str">
        <f>IF(J15=0,"",(K6-J15))</f>
        <v/>
      </c>
      <c r="L15" s="43" t="str">
        <f t="shared" ref="L15" si="2">IF(K15="","",IF(K15&gt;1,N15))</f>
        <v/>
      </c>
      <c r="M15" s="115"/>
      <c r="N15" s="128">
        <f t="shared" si="1"/>
        <v>180</v>
      </c>
      <c r="P15" s="1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8">
        <f t="shared" si="1"/>
        <v>180</v>
      </c>
      <c r="P16" s="1"/>
    </row>
    <row r="17" spans="2:16" ht="19.5" thickTop="1" x14ac:dyDescent="0.3">
      <c r="B17" s="350" t="s">
        <v>11</v>
      </c>
      <c r="C17" s="335"/>
      <c r="D17" s="335"/>
      <c r="E17" s="335"/>
      <c r="F17" s="344"/>
      <c r="G17" s="347"/>
      <c r="H17" s="30"/>
      <c r="I17" s="30"/>
      <c r="J17" s="30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8">
        <f t="shared" si="1"/>
        <v>180</v>
      </c>
      <c r="O17" s="126" t="e">
        <f>IF($M$19&lt;6,"děti",IF($M$19&lt;8,"kadetky ml",IF($M$19&lt;10,"kadetky st",IF($M$19&lt;12,"juniorky ml",IF($M$19&lt;15,"juniorky st","seniorky")))))</f>
        <v>#DIV/0!</v>
      </c>
      <c r="P17" s="1"/>
    </row>
    <row r="18" spans="2:16" x14ac:dyDescent="0.3">
      <c r="B18" s="351"/>
      <c r="C18" s="303"/>
      <c r="D18" s="304"/>
      <c r="E18" s="305"/>
      <c r="F18" s="345"/>
      <c r="G18" s="348"/>
      <c r="H18" s="112"/>
      <c r="I18" s="112"/>
      <c r="J18" s="112"/>
      <c r="K18" s="50" t="str">
        <f>IF(J18=0,"",(K6-J18))</f>
        <v/>
      </c>
      <c r="L18" s="43" t="str">
        <f t="shared" ref="L18" si="3">IF(K18="","",IF(K18&gt;1,N18))</f>
        <v/>
      </c>
      <c r="M18" s="115"/>
      <c r="N18" s="128">
        <f t="shared" si="1"/>
        <v>180</v>
      </c>
      <c r="P18" s="1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8">
        <f t="shared" si="1"/>
        <v>180</v>
      </c>
      <c r="P19" s="1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30"/>
      <c r="I20" s="30"/>
      <c r="J20" s="30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8">
        <f t="shared" si="1"/>
        <v>180</v>
      </c>
      <c r="O20" s="126" t="e">
        <f>IF($M$22&lt;6,"děti",IF($M$22&lt;8,"kadetky ml",IF($M$22&lt;10,"kadetky st",IF($M$22&lt;12,"juniorky ml",IF($M$22&lt;15,"juniorky st","seniorky")))))</f>
        <v>#DIV/0!</v>
      </c>
      <c r="P20" s="1"/>
    </row>
    <row r="21" spans="2:16" x14ac:dyDescent="0.3">
      <c r="B21" s="351"/>
      <c r="C21" s="303"/>
      <c r="D21" s="304"/>
      <c r="E21" s="305"/>
      <c r="F21" s="345"/>
      <c r="G21" s="348"/>
      <c r="H21" s="112"/>
      <c r="I21" s="112"/>
      <c r="J21" s="112"/>
      <c r="K21" s="50" t="str">
        <f>IF(J21=0,"",(K6-J21))</f>
        <v/>
      </c>
      <c r="L21" s="43" t="str">
        <f t="shared" ref="L21" si="4">IF(K21="","",IF(K21&gt;1,N21))</f>
        <v/>
      </c>
      <c r="M21" s="115"/>
      <c r="N21" s="128">
        <f t="shared" si="1"/>
        <v>180</v>
      </c>
      <c r="P21" s="1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8">
        <f t="shared" si="1"/>
        <v>180</v>
      </c>
      <c r="P22" s="1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30"/>
      <c r="I23" s="30"/>
      <c r="J23" s="30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8">
        <f t="shared" si="1"/>
        <v>180</v>
      </c>
      <c r="O23" s="126" t="e">
        <f>IF($M$25&lt;6,"děti",IF($M$25&lt;8,"kadetky ml",IF($M$25&lt;10,"kadetky st",IF($M$25&lt;12,"juniorky ml",IF($M$25&lt;15,"juniorky st","seniorky")))))</f>
        <v>#DIV/0!</v>
      </c>
      <c r="P23" s="1"/>
    </row>
    <row r="24" spans="2:16" x14ac:dyDescent="0.3">
      <c r="B24" s="351"/>
      <c r="C24" s="303"/>
      <c r="D24" s="304"/>
      <c r="E24" s="305"/>
      <c r="F24" s="345"/>
      <c r="G24" s="348"/>
      <c r="H24" s="112"/>
      <c r="I24" s="112"/>
      <c r="J24" s="112"/>
      <c r="K24" s="50" t="str">
        <f>IF(J24=0,"",(K6-J24))</f>
        <v/>
      </c>
      <c r="L24" s="43" t="str">
        <f t="shared" ref="L24" si="5">IF(K24="","",IF(K24&gt;1,N24))</f>
        <v/>
      </c>
      <c r="M24" s="115"/>
      <c r="N24" s="128">
        <f t="shared" si="1"/>
        <v>180</v>
      </c>
      <c r="P24" s="1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8">
        <f t="shared" si="1"/>
        <v>180</v>
      </c>
      <c r="P25" s="1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30"/>
      <c r="I26" s="30"/>
      <c r="J26" s="30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8">
        <f t="shared" si="1"/>
        <v>180</v>
      </c>
      <c r="O26" s="126" t="e">
        <f>IF($M$28&lt;6,"děti",IF($M$28&lt;8,"kadetky ml",IF($M$28&lt;10,"kadetky st",IF($M$28&lt;12,"juniorky ml",IF($M$28&lt;15,"juniorky st","seniorky")))))</f>
        <v>#DIV/0!</v>
      </c>
      <c r="P26" s="1"/>
    </row>
    <row r="27" spans="2:16" x14ac:dyDescent="0.3">
      <c r="B27" s="351"/>
      <c r="C27" s="303"/>
      <c r="D27" s="304"/>
      <c r="E27" s="305"/>
      <c r="F27" s="345"/>
      <c r="G27" s="348"/>
      <c r="H27" s="112"/>
      <c r="I27" s="112"/>
      <c r="J27" s="112"/>
      <c r="K27" s="50" t="str">
        <f>IF(J27=0,"",(K6-J27))</f>
        <v/>
      </c>
      <c r="L27" s="43" t="str">
        <f t="shared" ref="L27" si="6">IF(K27="","",IF(K27&gt;1,N27))</f>
        <v/>
      </c>
      <c r="M27" s="115"/>
      <c r="N27" s="128">
        <f t="shared" si="1"/>
        <v>180</v>
      </c>
      <c r="P27" s="1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8">
        <f t="shared" si="1"/>
        <v>180</v>
      </c>
      <c r="P28" s="1"/>
    </row>
    <row r="29" spans="2:16" ht="19.5" thickTop="1" x14ac:dyDescent="0.3">
      <c r="B29" s="341" t="s">
        <v>15</v>
      </c>
      <c r="C29" s="335"/>
      <c r="D29" s="335"/>
      <c r="E29" s="335"/>
      <c r="F29" s="344"/>
      <c r="G29" s="347"/>
      <c r="H29" s="30"/>
      <c r="I29" s="30"/>
      <c r="J29" s="30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8">
        <f t="shared" si="1"/>
        <v>180</v>
      </c>
      <c r="O29" s="126" t="e">
        <f>IF($M$31&lt;6,"děti",IF($M$31&lt;8,"kadetky ml",IF($M$31&lt;10,"kadetky st",IF($M$31&lt;12,"juniorky ml",IF($M$31&lt;15,"juniorky st","seniorky")))))</f>
        <v>#DIV/0!</v>
      </c>
      <c r="P29" s="1"/>
    </row>
    <row r="30" spans="2:16" x14ac:dyDescent="0.3">
      <c r="B30" s="342"/>
      <c r="C30" s="303"/>
      <c r="D30" s="304"/>
      <c r="E30" s="305"/>
      <c r="F30" s="345"/>
      <c r="G30" s="348"/>
      <c r="H30" s="112"/>
      <c r="I30" s="112"/>
      <c r="J30" s="112"/>
      <c r="K30" s="50" t="str">
        <f>IF(J30=0,"",(K6-J30))</f>
        <v/>
      </c>
      <c r="L30" s="43" t="str">
        <f>IF(K30="","",IF(K30&gt;1,N30))</f>
        <v/>
      </c>
      <c r="M30" s="115"/>
      <c r="N30" s="128">
        <f t="shared" si="1"/>
        <v>180</v>
      </c>
      <c r="P30" s="1"/>
    </row>
    <row r="31" spans="2:16" ht="19.5" thickBot="1" x14ac:dyDescent="0.35">
      <c r="B31" s="343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8">
        <f t="shared" si="1"/>
        <v>180</v>
      </c>
      <c r="P31" s="1"/>
    </row>
    <row r="32" spans="2:16" ht="19.5" thickTop="1" x14ac:dyDescent="0.3">
      <c r="B32" s="341" t="s">
        <v>16</v>
      </c>
      <c r="C32" s="335"/>
      <c r="D32" s="335"/>
      <c r="E32" s="335"/>
      <c r="F32" s="344"/>
      <c r="G32" s="347"/>
      <c r="H32" s="30"/>
      <c r="I32" s="30"/>
      <c r="J32" s="30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8">
        <f t="shared" si="1"/>
        <v>180</v>
      </c>
      <c r="O32" s="126" t="e">
        <f>IF($M$34&lt;6,"děti",IF($M$34&lt;8,"kadetky ml",IF($M$34&lt;10,"kadetky st",IF($M$34&lt;12,"juniorky ml",IF($M$34&lt;15,"juniorky st","seniorky")))))</f>
        <v>#DIV/0!</v>
      </c>
      <c r="P32" s="1"/>
    </row>
    <row r="33" spans="2:16" x14ac:dyDescent="0.3">
      <c r="B33" s="342"/>
      <c r="C33" s="303"/>
      <c r="D33" s="304"/>
      <c r="E33" s="305"/>
      <c r="F33" s="345"/>
      <c r="G33" s="348"/>
      <c r="H33" s="112"/>
      <c r="I33" s="112"/>
      <c r="J33" s="112"/>
      <c r="K33" s="50" t="str">
        <f>IF(J33=0,"",(K6-J33))</f>
        <v/>
      </c>
      <c r="L33" s="43" t="str">
        <f>IF(K33="","",IF(K33&gt;1,N33))</f>
        <v/>
      </c>
      <c r="M33" s="115"/>
      <c r="N33" s="128">
        <f t="shared" si="1"/>
        <v>180</v>
      </c>
      <c r="P33" s="1"/>
    </row>
    <row r="34" spans="2:16" ht="19.5" thickBot="1" x14ac:dyDescent="0.35">
      <c r="B34" s="343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8">
        <f t="shared" si="1"/>
        <v>180</v>
      </c>
      <c r="P34" s="1"/>
    </row>
    <row r="35" spans="2:16" ht="19.5" thickTop="1" x14ac:dyDescent="0.3">
      <c r="L35" s="34"/>
      <c r="M35" s="58"/>
      <c r="N35" s="126"/>
      <c r="P35" s="1"/>
    </row>
  </sheetData>
  <sheetProtection algorithmName="SHA-512" hashValue="fCw/vFVCa3EjAvPNTmlFO1x92BMSWd0XGKtu+xubvjcoEUA8PtMkLi9U5WcOpR3V9lSXrnGGDVSo+TAlaHRwCQ==" saltValue="e7UGDf3toffUzjGclbzX/A==" spinCount="100000" sheet="1" selectLockedCells="1"/>
  <mergeCells count="62">
    <mergeCell ref="B1:D1"/>
    <mergeCell ref="B2:M2"/>
    <mergeCell ref="D4:F4"/>
    <mergeCell ref="H4:J4"/>
    <mergeCell ref="K4:M4"/>
    <mergeCell ref="C6:E6"/>
    <mergeCell ref="H6:J6"/>
    <mergeCell ref="B7:E7"/>
    <mergeCell ref="B8:B10"/>
    <mergeCell ref="C8:E8"/>
    <mergeCell ref="F8:F10"/>
    <mergeCell ref="G8:G10"/>
    <mergeCell ref="C10:E10"/>
    <mergeCell ref="C9:E9"/>
    <mergeCell ref="B14:B16"/>
    <mergeCell ref="C14:E14"/>
    <mergeCell ref="F14:F16"/>
    <mergeCell ref="G14:G16"/>
    <mergeCell ref="C16:E16"/>
    <mergeCell ref="C15:E15"/>
    <mergeCell ref="B11:B13"/>
    <mergeCell ref="C11:E11"/>
    <mergeCell ref="F11:F13"/>
    <mergeCell ref="G11:G13"/>
    <mergeCell ref="C13:E13"/>
    <mergeCell ref="C12:E12"/>
    <mergeCell ref="B20:B22"/>
    <mergeCell ref="C20:E20"/>
    <mergeCell ref="F20:F22"/>
    <mergeCell ref="G20:G22"/>
    <mergeCell ref="C22:E22"/>
    <mergeCell ref="C21:E21"/>
    <mergeCell ref="B17:B19"/>
    <mergeCell ref="C17:E17"/>
    <mergeCell ref="F17:F19"/>
    <mergeCell ref="G17:G19"/>
    <mergeCell ref="C19:E19"/>
    <mergeCell ref="C18:E18"/>
    <mergeCell ref="B26:B28"/>
    <mergeCell ref="C26:E26"/>
    <mergeCell ref="F26:F28"/>
    <mergeCell ref="G26:G28"/>
    <mergeCell ref="C28:E28"/>
    <mergeCell ref="C27:E27"/>
    <mergeCell ref="B23:B25"/>
    <mergeCell ref="C23:E23"/>
    <mergeCell ref="F23:F25"/>
    <mergeCell ref="G23:G25"/>
    <mergeCell ref="C25:E25"/>
    <mergeCell ref="C24:E24"/>
    <mergeCell ref="B32:B34"/>
    <mergeCell ref="C32:E32"/>
    <mergeCell ref="F32:F34"/>
    <mergeCell ref="G32:G34"/>
    <mergeCell ref="C34:E34"/>
    <mergeCell ref="C33:E33"/>
    <mergeCell ref="B29:B31"/>
    <mergeCell ref="C29:E29"/>
    <mergeCell ref="F29:F31"/>
    <mergeCell ref="G29:G31"/>
    <mergeCell ref="C31:E31"/>
    <mergeCell ref="C30:E30"/>
  </mergeCells>
  <pageMargins left="0.39370078740157483" right="0.39370078740157483" top="0.27559055118110237" bottom="0.27559055118110237" header="0.31496062992125984" footer="0.31496062992125984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0">
    <tabColor rgb="FF00B0F0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2" width="10.875" style="1" bestFit="1" customWidth="1"/>
    <col min="13" max="13" width="11.25" style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88</v>
      </c>
      <c r="C1" s="320"/>
      <c r="D1" s="320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07"/>
      <c r="E4" s="332"/>
      <c r="F4" s="333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6" spans="2:18" x14ac:dyDescent="0.3">
      <c r="C6" s="336"/>
      <c r="D6" s="336"/>
      <c r="E6" s="336"/>
      <c r="F6" s="98"/>
      <c r="G6" s="98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97" t="s">
        <v>40</v>
      </c>
      <c r="G7" s="99" t="s">
        <v>46</v>
      </c>
      <c r="H7" s="19" t="s">
        <v>5</v>
      </c>
      <c r="I7" s="19" t="s">
        <v>6</v>
      </c>
      <c r="J7" s="19" t="s">
        <v>7</v>
      </c>
      <c r="K7" s="99" t="s">
        <v>35</v>
      </c>
      <c r="L7" s="96" t="s">
        <v>34</v>
      </c>
      <c r="M7" s="97" t="s">
        <v>43</v>
      </c>
      <c r="N7" s="130"/>
      <c r="Q7" s="1"/>
    </row>
    <row r="8" spans="2:18" x14ac:dyDescent="0.3">
      <c r="B8" s="5" t="s">
        <v>8</v>
      </c>
      <c r="C8" s="303"/>
      <c r="D8" s="304"/>
      <c r="E8" s="305"/>
      <c r="F8" s="176"/>
      <c r="G8" s="102"/>
      <c r="H8" s="30"/>
      <c r="I8" s="30"/>
      <c r="J8" s="30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9">
        <f>údaje!A3</f>
        <v>180</v>
      </c>
      <c r="O8" s="131" t="str">
        <f>IF($K$8&lt;6,"děti",IF($K$8&lt;8,"kadetky",IF($K$8&lt;10,"kadetky",IF($K$8&lt;12,"juniorky",IF($K$8&lt;15,"juniorky","seniorky")))))</f>
        <v>seniorky</v>
      </c>
      <c r="Q8" s="1"/>
    </row>
    <row r="9" spans="2:18" x14ac:dyDescent="0.3">
      <c r="B9" s="5" t="s">
        <v>9</v>
      </c>
      <c r="C9" s="303"/>
      <c r="D9" s="304"/>
      <c r="E9" s="305"/>
      <c r="F9" s="176"/>
      <c r="G9" s="102"/>
      <c r="H9" s="30"/>
      <c r="I9" s="30"/>
      <c r="J9" s="30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9">
        <f t="shared" ref="N9:N22" si="1">$N$8</f>
        <v>180</v>
      </c>
      <c r="O9" s="131" t="str">
        <f>IF($K$9&lt;6,"děti",IF($K$9&lt;8,"kadetky",IF($K$9&lt;10,"kadetky",IF($K$9&lt;12,"juniorky",IF($K$9&lt;15,"juniorky","seniorky")))))</f>
        <v>seniorky</v>
      </c>
      <c r="Q9" s="1"/>
    </row>
    <row r="10" spans="2:18" x14ac:dyDescent="0.3">
      <c r="B10" s="5" t="s">
        <v>10</v>
      </c>
      <c r="C10" s="303"/>
      <c r="D10" s="304"/>
      <c r="E10" s="305"/>
      <c r="F10" s="176"/>
      <c r="G10" s="102"/>
      <c r="H10" s="30"/>
      <c r="I10" s="30"/>
      <c r="J10" s="30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9">
        <f t="shared" si="1"/>
        <v>180</v>
      </c>
      <c r="O10" s="131" t="str">
        <f>IF($K$10&lt;6,"děti",IF($K$10&lt;8,"kadetky",IF($K$10&lt;10,"kadetky",IF($K$10&lt;12,"juniorky",IF($K$10&lt;15,"juniorky","seniorky")))))</f>
        <v>seniorky</v>
      </c>
      <c r="Q10" s="1"/>
    </row>
    <row r="11" spans="2:18" x14ac:dyDescent="0.3">
      <c r="B11" s="5" t="s">
        <v>11</v>
      </c>
      <c r="C11" s="303"/>
      <c r="D11" s="304"/>
      <c r="E11" s="305"/>
      <c r="F11" s="176"/>
      <c r="G11" s="102"/>
      <c r="H11" s="30"/>
      <c r="I11" s="30"/>
      <c r="J11" s="30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9">
        <f t="shared" si="1"/>
        <v>180</v>
      </c>
      <c r="O11" s="131" t="str">
        <f>IF($K$11&lt;6,"děti",IF($K$11&lt;8,"kadetky",IF($K$11&lt;10,"kadetky",IF($K$11&lt;12,"juniorky",IF($K$11&lt;15,"juniorky","seniorky")))))</f>
        <v>seniorky</v>
      </c>
      <c r="Q11" s="1"/>
    </row>
    <row r="12" spans="2:18" x14ac:dyDescent="0.3">
      <c r="B12" s="5" t="s">
        <v>12</v>
      </c>
      <c r="C12" s="303"/>
      <c r="D12" s="304"/>
      <c r="E12" s="305"/>
      <c r="F12" s="176"/>
      <c r="G12" s="102"/>
      <c r="H12" s="30"/>
      <c r="I12" s="30"/>
      <c r="J12" s="30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9">
        <f t="shared" si="1"/>
        <v>180</v>
      </c>
      <c r="O12" s="131" t="str">
        <f>IF($K$12&lt;6,"děti",IF($K$12&lt;8,"kadetky",IF($K$12&lt;10,"kadetky",IF($K$12&lt;12,"juniorky",IF($K$12&lt;15,"juniorky","seniorky")))))</f>
        <v>seniorky</v>
      </c>
      <c r="Q12" s="1"/>
    </row>
    <row r="13" spans="2:18" x14ac:dyDescent="0.3">
      <c r="B13" s="5" t="s">
        <v>13</v>
      </c>
      <c r="C13" s="303"/>
      <c r="D13" s="304"/>
      <c r="E13" s="305"/>
      <c r="F13" s="176"/>
      <c r="G13" s="102"/>
      <c r="H13" s="30"/>
      <c r="I13" s="30"/>
      <c r="J13" s="30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9">
        <f t="shared" si="1"/>
        <v>180</v>
      </c>
      <c r="O13" s="131" t="str">
        <f>IF($K$13&lt;6,"děti",IF($K$13&lt;8,"kadetky",IF($K$13&lt;10,"kadetky",IF($K$13&lt;12,"juniorky",IF($K$13&lt;15,"juniorky","seniorky")))))</f>
        <v>seniorky</v>
      </c>
      <c r="Q13" s="1"/>
    </row>
    <row r="14" spans="2:18" x14ac:dyDescent="0.3">
      <c r="B14" s="5" t="s">
        <v>14</v>
      </c>
      <c r="C14" s="303"/>
      <c r="D14" s="304"/>
      <c r="E14" s="305"/>
      <c r="F14" s="176"/>
      <c r="G14" s="102"/>
      <c r="H14" s="30"/>
      <c r="I14" s="30"/>
      <c r="J14" s="30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9">
        <f t="shared" si="1"/>
        <v>180</v>
      </c>
      <c r="O14" s="131" t="str">
        <f>IF($K$14&lt;6,"děti",IF($K$14&lt;8,"kadetky",IF($K$14&lt;10,"kadetky",IF($K$14&lt;12,"juniorky",IF($K$14&lt;15,"juniorky","seniorky")))))</f>
        <v>seniorky</v>
      </c>
      <c r="Q14" s="1"/>
    </row>
    <row r="15" spans="2:18" x14ac:dyDescent="0.3">
      <c r="B15" s="5" t="s">
        <v>15</v>
      </c>
      <c r="C15" s="303"/>
      <c r="D15" s="304"/>
      <c r="E15" s="305"/>
      <c r="F15" s="176"/>
      <c r="G15" s="102"/>
      <c r="H15" s="30"/>
      <c r="I15" s="30"/>
      <c r="J15" s="30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9">
        <f t="shared" si="1"/>
        <v>180</v>
      </c>
      <c r="O15" s="131" t="str">
        <f>IF($K$15&lt;6,"děti",IF($K$15&lt;8,"kadetky",IF($K$15&lt;10,"kadetky",IF($K$15&lt;12,"juniorky",IF($K$15&lt;15,"juniorky","seniorky")))))</f>
        <v>seniorky</v>
      </c>
      <c r="Q15" s="1"/>
    </row>
    <row r="16" spans="2:18" x14ac:dyDescent="0.3">
      <c r="B16" s="5" t="s">
        <v>16</v>
      </c>
      <c r="C16" s="303"/>
      <c r="D16" s="304"/>
      <c r="E16" s="305"/>
      <c r="F16" s="176"/>
      <c r="G16" s="102"/>
      <c r="H16" s="30"/>
      <c r="I16" s="30"/>
      <c r="J16" s="30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9">
        <f t="shared" si="1"/>
        <v>180</v>
      </c>
      <c r="O16" s="131" t="str">
        <f>IF($K$16&lt;6,"děti",IF($K$16&lt;8,"kadetky",IF($K$16&lt;10,"kadetky",IF($K16&lt;12,"juniorky",IF($K$16&lt;15,"juniorky","seniorky")))))</f>
        <v>seniorky</v>
      </c>
      <c r="Q16" s="1"/>
    </row>
    <row r="17" spans="2:17" x14ac:dyDescent="0.3">
      <c r="B17" s="5" t="s">
        <v>17</v>
      </c>
      <c r="C17" s="303"/>
      <c r="D17" s="304"/>
      <c r="E17" s="305"/>
      <c r="F17" s="176"/>
      <c r="G17" s="102"/>
      <c r="H17" s="30"/>
      <c r="I17" s="30"/>
      <c r="J17" s="30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9">
        <f t="shared" si="1"/>
        <v>180</v>
      </c>
      <c r="O17" s="131" t="str">
        <f>IF($K$17&lt;6,"děti",IF($K$17&lt;8,"kadetky",IF($K$17&lt;10,"kadetky",IF($K$17&lt;12,"juniorky",IF($K$17&lt;15,"juniorky","seniorky")))))</f>
        <v>seniorky</v>
      </c>
      <c r="Q17" s="1"/>
    </row>
    <row r="18" spans="2:17" x14ac:dyDescent="0.3">
      <c r="B18" s="5" t="s">
        <v>18</v>
      </c>
      <c r="C18" s="303"/>
      <c r="D18" s="304"/>
      <c r="E18" s="305"/>
      <c r="F18" s="176"/>
      <c r="G18" s="102"/>
      <c r="H18" s="30"/>
      <c r="I18" s="30"/>
      <c r="J18" s="30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9">
        <f t="shared" si="1"/>
        <v>180</v>
      </c>
      <c r="O18" s="131" t="str">
        <f>IF($K$18&lt;6,"děti",IF($K$18&lt;8,"kadetky",IF($K$18&lt;10,"kadetky",IF($K$18&lt;12,"juniorky",IF($K$18&lt;15,"juniorky","seniorky")))))</f>
        <v>seniorky</v>
      </c>
      <c r="Q18" s="1"/>
    </row>
    <row r="19" spans="2:17" x14ac:dyDescent="0.3">
      <c r="B19" s="5" t="s">
        <v>19</v>
      </c>
      <c r="C19" s="303"/>
      <c r="D19" s="304"/>
      <c r="E19" s="305"/>
      <c r="F19" s="176"/>
      <c r="G19" s="102"/>
      <c r="H19" s="30"/>
      <c r="I19" s="30"/>
      <c r="J19" s="30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9">
        <f t="shared" si="1"/>
        <v>180</v>
      </c>
      <c r="O19" s="131" t="str">
        <f>IF($K$19&lt;6,"děti",IF($K$19&lt;8,"kadetky",IF($K$19&lt;10,"kadetky",IF($K$19&lt;12,"juniorky",IF($K$19&lt;15,"juniorky","seniorky")))))</f>
        <v>seniorky</v>
      </c>
      <c r="Q19" s="1"/>
    </row>
    <row r="20" spans="2:17" x14ac:dyDescent="0.3">
      <c r="B20" s="5" t="s">
        <v>20</v>
      </c>
      <c r="C20" s="303"/>
      <c r="D20" s="304"/>
      <c r="E20" s="305"/>
      <c r="F20" s="176"/>
      <c r="G20" s="102"/>
      <c r="H20" s="30"/>
      <c r="I20" s="30"/>
      <c r="J20" s="30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9">
        <f t="shared" si="1"/>
        <v>180</v>
      </c>
      <c r="O20" s="131" t="str">
        <f>IF($K$20&lt;6,"děti",IF($K$20&lt;8,"kadetky",IF($K$20&lt;10,"kadetky",IF($K$20&lt;12,"juniorky",IF($K$20&lt;15,"juniorky","seniorky")))))</f>
        <v>seniorky</v>
      </c>
      <c r="Q20" s="1"/>
    </row>
    <row r="21" spans="2:17" x14ac:dyDescent="0.3">
      <c r="B21" s="5" t="s">
        <v>21</v>
      </c>
      <c r="C21" s="303"/>
      <c r="D21" s="304"/>
      <c r="E21" s="305"/>
      <c r="F21" s="176"/>
      <c r="G21" s="102"/>
      <c r="H21" s="30"/>
      <c r="I21" s="30"/>
      <c r="J21" s="30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9">
        <f t="shared" si="1"/>
        <v>180</v>
      </c>
      <c r="O21" s="131" t="str">
        <f>IF($K$21&lt;6,"děti",IF($K$21&lt;8,"kadetky",IF($K$21&lt;10,"kadetky",IF($K$21&lt;12,"juniorky",IF($K$21&lt;15,"juniorky","seniorky")))))</f>
        <v>seniorky</v>
      </c>
      <c r="Q21" s="1"/>
    </row>
    <row r="22" spans="2:17" x14ac:dyDescent="0.3">
      <c r="B22" s="5" t="s">
        <v>22</v>
      </c>
      <c r="C22" s="303"/>
      <c r="D22" s="304"/>
      <c r="E22" s="305"/>
      <c r="F22" s="176"/>
      <c r="G22" s="102"/>
      <c r="H22" s="30"/>
      <c r="I22" s="30"/>
      <c r="J22" s="30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9">
        <f t="shared" si="1"/>
        <v>180</v>
      </c>
      <c r="O22" s="131" t="str">
        <f>IF($K$22&lt;6,"děti",IF($K$22&lt;8,"kadetky",IF($K$22&lt;10,"kadetky",IF($K$22&lt;12,"juniorky",IF($K$22&lt;15,"juniorky","seniorky")))))</f>
        <v>seniorky</v>
      </c>
      <c r="Q22" s="1"/>
    </row>
    <row r="23" spans="2:17" x14ac:dyDescent="0.3">
      <c r="B23" s="11"/>
      <c r="C23" s="337"/>
      <c r="D23" s="337"/>
      <c r="E23" s="337"/>
      <c r="F23" s="100"/>
      <c r="G23" s="100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algorithmName="SHA-512" hashValue="e480zEppejv3oEHewgkN/XvJzx6cUd1lRS2E4vZKhVVVIl18gNk8gEsOPDiCL4t0yy46HLpHM8eesvKLop5PsA==" saltValue="TGAGTHu8cjLwlc85Ku4RwA==" spinCount="100000" sheet="1" objects="1" scenarios="1" selectLockedCells="1"/>
  <mergeCells count="24">
    <mergeCell ref="B1:D1"/>
    <mergeCell ref="B2:M2"/>
    <mergeCell ref="H4:J4"/>
    <mergeCell ref="K4:M4"/>
    <mergeCell ref="C6:E6"/>
    <mergeCell ref="H6:J6"/>
    <mergeCell ref="D4:F4"/>
    <mergeCell ref="C18:E18"/>
    <mergeCell ref="B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9:E19"/>
    <mergeCell ref="C20:E20"/>
    <mergeCell ref="C21:E21"/>
    <mergeCell ref="C22:E22"/>
    <mergeCell ref="C23:E23"/>
  </mergeCells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22">
    <tabColor rgb="FF00B0F0"/>
    <pageSetUpPr fitToPage="1"/>
  </sheetPr>
  <dimension ref="A1:R35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206" customWidth="1"/>
    <col min="2" max="2" width="5.625" style="179" customWidth="1"/>
    <col min="3" max="3" width="9" style="179"/>
    <col min="4" max="4" width="13.625" style="179" customWidth="1"/>
    <col min="5" max="5" width="9" style="179"/>
    <col min="6" max="6" width="23.75" style="179" customWidth="1"/>
    <col min="7" max="7" width="10.25" style="190" bestFit="1" customWidth="1"/>
    <col min="8" max="9" width="6.625" style="179" customWidth="1"/>
    <col min="10" max="10" width="8.625" style="179" customWidth="1"/>
    <col min="11" max="11" width="10.875" style="179" bestFit="1" customWidth="1"/>
    <col min="12" max="12" width="10" style="179" bestFit="1" customWidth="1"/>
    <col min="13" max="13" width="11" style="205" customWidth="1"/>
    <col min="14" max="14" width="11.5" style="199" customWidth="1"/>
    <col min="15" max="15" width="18.5" style="129" bestFit="1" customWidth="1"/>
    <col min="16" max="16" width="17.75" style="129" bestFit="1" customWidth="1"/>
    <col min="17" max="16384" width="9" style="179"/>
  </cols>
  <sheetData>
    <row r="1" spans="2:18" x14ac:dyDescent="0.3">
      <c r="B1" s="363" t="s">
        <v>92</v>
      </c>
      <c r="C1" s="363"/>
      <c r="D1" s="363"/>
      <c r="E1" s="183"/>
      <c r="F1" s="184">
        <f>údaje!A1</f>
        <v>2026</v>
      </c>
      <c r="G1" s="183"/>
      <c r="H1" s="183"/>
      <c r="I1" s="183"/>
      <c r="J1" s="183"/>
      <c r="K1" s="183"/>
      <c r="L1" s="183"/>
      <c r="M1" s="183"/>
      <c r="N1" s="185"/>
      <c r="O1" s="186"/>
      <c r="P1" s="186"/>
      <c r="Q1" s="183"/>
      <c r="R1" s="183"/>
    </row>
    <row r="2" spans="2:18" x14ac:dyDescent="0.3">
      <c r="B2" s="364" t="str">
        <f>údaje!A2</f>
        <v>15. ročník mažoretkové soutěže "O pohár města Hranice"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187"/>
      <c r="O2" s="130"/>
      <c r="P2" s="130"/>
      <c r="Q2" s="188"/>
      <c r="R2" s="188"/>
    </row>
    <row r="3" spans="2:18" x14ac:dyDescent="0.3">
      <c r="B3" s="189"/>
      <c r="C3" s="189"/>
      <c r="D3" s="189"/>
      <c r="E3" s="189"/>
      <c r="F3" s="189"/>
      <c r="H3" s="189"/>
      <c r="I3" s="189"/>
      <c r="J3" s="189"/>
      <c r="K3" s="189"/>
      <c r="L3" s="189"/>
      <c r="M3" s="191"/>
      <c r="N3" s="187"/>
      <c r="O3" s="130"/>
      <c r="P3" s="130"/>
      <c r="Q3" s="188"/>
      <c r="R3" s="188"/>
    </row>
    <row r="4" spans="2:18" x14ac:dyDescent="0.3">
      <c r="C4" s="192" t="s">
        <v>39</v>
      </c>
      <c r="D4" s="365"/>
      <c r="E4" s="366"/>
      <c r="F4" s="367"/>
      <c r="H4" s="361" t="s">
        <v>36</v>
      </c>
      <c r="I4" s="361"/>
      <c r="J4" s="361"/>
      <c r="K4" s="329">
        <f>SUM(L8:L34)</f>
        <v>0</v>
      </c>
      <c r="L4" s="330"/>
      <c r="M4" s="331"/>
      <c r="N4" s="193"/>
      <c r="O4" s="194"/>
      <c r="P4" s="194"/>
      <c r="Q4" s="195"/>
      <c r="R4" s="195"/>
    </row>
    <row r="5" spans="2:18" x14ac:dyDescent="0.3">
      <c r="B5" s="196"/>
      <c r="C5" s="196"/>
      <c r="D5" s="196"/>
      <c r="E5" s="195"/>
      <c r="F5" s="195"/>
      <c r="G5" s="197"/>
      <c r="H5" s="195"/>
      <c r="I5" s="195"/>
      <c r="J5" s="195"/>
      <c r="K5" s="195"/>
      <c r="L5" s="195"/>
      <c r="M5" s="198"/>
    </row>
    <row r="6" spans="2:18" x14ac:dyDescent="0.3">
      <c r="C6" s="362"/>
      <c r="D6" s="362"/>
      <c r="E6" s="362"/>
      <c r="F6" s="200"/>
      <c r="G6" s="201"/>
      <c r="H6" s="340" t="s">
        <v>45</v>
      </c>
      <c r="I6" s="361"/>
      <c r="J6" s="361"/>
      <c r="K6" s="202">
        <f>údaje!A1</f>
        <v>2026</v>
      </c>
      <c r="L6" s="203"/>
      <c r="M6" s="204"/>
      <c r="N6" s="129"/>
      <c r="P6" s="179"/>
    </row>
    <row r="7" spans="2:18" x14ac:dyDescent="0.3">
      <c r="B7" s="361" t="s">
        <v>3</v>
      </c>
      <c r="C7" s="361"/>
      <c r="D7" s="361"/>
      <c r="E7" s="338"/>
      <c r="F7" s="177" t="s">
        <v>40</v>
      </c>
      <c r="G7" s="72" t="s">
        <v>68</v>
      </c>
      <c r="H7" s="177" t="s">
        <v>5</v>
      </c>
      <c r="I7" s="177" t="s">
        <v>6</v>
      </c>
      <c r="J7" s="177" t="s">
        <v>7</v>
      </c>
      <c r="K7" s="177" t="s">
        <v>35</v>
      </c>
      <c r="L7" s="33" t="s">
        <v>34</v>
      </c>
      <c r="M7" s="59" t="s">
        <v>43</v>
      </c>
      <c r="N7" s="129"/>
      <c r="P7" s="179"/>
    </row>
    <row r="8" spans="2:18" x14ac:dyDescent="0.3">
      <c r="B8" s="368" t="s">
        <v>8</v>
      </c>
      <c r="C8" s="371"/>
      <c r="D8" s="372"/>
      <c r="E8" s="373"/>
      <c r="F8" s="374"/>
      <c r="G8" s="377"/>
      <c r="H8" s="207"/>
      <c r="I8" s="207"/>
      <c r="J8" s="207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9">
        <f>údaje!A3</f>
        <v>180</v>
      </c>
      <c r="O8" s="129" t="e">
        <f>IF($M$10&lt;6,"děti",IF($M$10&lt;8,"kadetky",IF($M$10&lt;10,"kadetky",IF($M$10&lt;12,"juniorky",IF($M$10&lt;15,"juniorky","seniorky")))))</f>
        <v>#DIV/0!</v>
      </c>
      <c r="P8" s="179"/>
    </row>
    <row r="9" spans="2:18" x14ac:dyDescent="0.3">
      <c r="B9" s="369"/>
      <c r="C9" s="371"/>
      <c r="D9" s="372"/>
      <c r="E9" s="373"/>
      <c r="F9" s="375"/>
      <c r="G9" s="378"/>
      <c r="H9" s="208"/>
      <c r="I9" s="208"/>
      <c r="J9" s="208"/>
      <c r="K9" s="38" t="str">
        <f>IF(J9=0,"",(K6-J9))</f>
        <v/>
      </c>
      <c r="L9" s="40" t="str">
        <f t="shared" si="0"/>
        <v/>
      </c>
      <c r="M9" s="113"/>
      <c r="N9" s="129">
        <f t="shared" ref="N9:N34" si="1">$N$8</f>
        <v>180</v>
      </c>
      <c r="P9" s="179"/>
    </row>
    <row r="10" spans="2:18" ht="19.5" thickBot="1" x14ac:dyDescent="0.35">
      <c r="B10" s="370"/>
      <c r="C10" s="379"/>
      <c r="D10" s="380"/>
      <c r="E10" s="381"/>
      <c r="F10" s="376"/>
      <c r="G10" s="376"/>
      <c r="H10" s="209"/>
      <c r="I10" s="209"/>
      <c r="J10" s="209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9">
        <f t="shared" si="1"/>
        <v>180</v>
      </c>
      <c r="P10" s="179"/>
    </row>
    <row r="11" spans="2:18" ht="19.5" thickTop="1" x14ac:dyDescent="0.3">
      <c r="B11" s="382" t="s">
        <v>9</v>
      </c>
      <c r="C11" s="383"/>
      <c r="D11" s="384"/>
      <c r="E11" s="385"/>
      <c r="F11" s="374"/>
      <c r="G11" s="377"/>
      <c r="H11" s="207"/>
      <c r="I11" s="207"/>
      <c r="J11" s="207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9">
        <f t="shared" si="1"/>
        <v>180</v>
      </c>
      <c r="O11" s="129" t="e">
        <f>IF($M$13&lt;6,"děti",IF($M$13&lt;8,"kadetky",IF($M$13&lt;10,"kadetky",IF($M$13&lt;12,"juniorky",IF($M$13&lt;15,"juniorky","seniorky")))))</f>
        <v>#DIV/0!</v>
      </c>
      <c r="P11" s="179"/>
    </row>
    <row r="12" spans="2:18" x14ac:dyDescent="0.3">
      <c r="B12" s="369"/>
      <c r="C12" s="371"/>
      <c r="D12" s="372"/>
      <c r="E12" s="373"/>
      <c r="F12" s="375"/>
      <c r="G12" s="378"/>
      <c r="H12" s="208"/>
      <c r="I12" s="208"/>
      <c r="J12" s="208"/>
      <c r="K12" s="50" t="str">
        <f>IF(J12=0,"",(K6-J12))</f>
        <v/>
      </c>
      <c r="L12" s="114" t="str">
        <f t="shared" si="0"/>
        <v/>
      </c>
      <c r="M12" s="115"/>
      <c r="N12" s="129">
        <f t="shared" si="1"/>
        <v>180</v>
      </c>
      <c r="P12" s="179"/>
    </row>
    <row r="13" spans="2:18" ht="19.5" thickBot="1" x14ac:dyDescent="0.35">
      <c r="B13" s="370"/>
      <c r="C13" s="386"/>
      <c r="D13" s="386"/>
      <c r="E13" s="386"/>
      <c r="F13" s="376"/>
      <c r="G13" s="376"/>
      <c r="H13" s="209"/>
      <c r="I13" s="209"/>
      <c r="J13" s="209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9">
        <f t="shared" si="1"/>
        <v>180</v>
      </c>
      <c r="P13" s="179"/>
    </row>
    <row r="14" spans="2:18" ht="19.5" thickTop="1" x14ac:dyDescent="0.3">
      <c r="B14" s="382" t="s">
        <v>10</v>
      </c>
      <c r="C14" s="387"/>
      <c r="D14" s="387"/>
      <c r="E14" s="387"/>
      <c r="F14" s="374"/>
      <c r="G14" s="377"/>
      <c r="H14" s="207"/>
      <c r="I14" s="207"/>
      <c r="J14" s="207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9">
        <f t="shared" si="1"/>
        <v>180</v>
      </c>
      <c r="O14" s="129" t="e">
        <f>IF($M$16&lt;6,"děti",IF($M$16&lt;8,"kadetky",IF($M$16&lt;10,"kadetky",IF($M$16&lt;12,"juniorky",IF($M$16&lt;15,"juniorky","seniorky")))))</f>
        <v>#DIV/0!</v>
      </c>
      <c r="P14" s="179"/>
    </row>
    <row r="15" spans="2:18" x14ac:dyDescent="0.3">
      <c r="B15" s="369"/>
      <c r="C15" s="371"/>
      <c r="D15" s="372"/>
      <c r="E15" s="373"/>
      <c r="F15" s="375"/>
      <c r="G15" s="378"/>
      <c r="H15" s="208"/>
      <c r="I15" s="208"/>
      <c r="J15" s="208"/>
      <c r="K15" s="50" t="str">
        <f>IF(J15=0,"",(K6-J15))</f>
        <v/>
      </c>
      <c r="L15" s="43" t="str">
        <f t="shared" si="0"/>
        <v/>
      </c>
      <c r="M15" s="115"/>
      <c r="N15" s="129">
        <f t="shared" si="1"/>
        <v>180</v>
      </c>
      <c r="P15" s="179"/>
    </row>
    <row r="16" spans="2:18" ht="19.5" thickBot="1" x14ac:dyDescent="0.35">
      <c r="B16" s="370"/>
      <c r="C16" s="386"/>
      <c r="D16" s="386"/>
      <c r="E16" s="386"/>
      <c r="F16" s="376"/>
      <c r="G16" s="376"/>
      <c r="H16" s="209"/>
      <c r="I16" s="209"/>
      <c r="J16" s="209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9">
        <f t="shared" si="1"/>
        <v>180</v>
      </c>
      <c r="P16" s="179"/>
    </row>
    <row r="17" spans="2:16" ht="19.5" thickTop="1" x14ac:dyDescent="0.3">
      <c r="B17" s="382" t="s">
        <v>11</v>
      </c>
      <c r="C17" s="387"/>
      <c r="D17" s="387"/>
      <c r="E17" s="387"/>
      <c r="F17" s="374"/>
      <c r="G17" s="377"/>
      <c r="H17" s="207"/>
      <c r="I17" s="207"/>
      <c r="J17" s="207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9">
        <f t="shared" si="1"/>
        <v>180</v>
      </c>
      <c r="O17" s="129" t="e">
        <f>IF($M$19&lt;6,"děti",IF($M$19&lt;8,"kadetky",IF($M$19&lt;10,"kadetky",IF($M$19&lt;12,"juniorky",IF($M$19&lt;15,"juniorky","seniorky")))))</f>
        <v>#DIV/0!</v>
      </c>
      <c r="P17" s="179"/>
    </row>
    <row r="18" spans="2:16" x14ac:dyDescent="0.3">
      <c r="B18" s="369"/>
      <c r="C18" s="371"/>
      <c r="D18" s="372"/>
      <c r="E18" s="373"/>
      <c r="F18" s="375"/>
      <c r="G18" s="378"/>
      <c r="H18" s="208"/>
      <c r="I18" s="208"/>
      <c r="J18" s="208"/>
      <c r="K18" s="50" t="str">
        <f>IF(J18=0,"",(K6-J18))</f>
        <v/>
      </c>
      <c r="L18" s="43" t="str">
        <f t="shared" si="0"/>
        <v/>
      </c>
      <c r="M18" s="115"/>
      <c r="N18" s="129">
        <f t="shared" si="1"/>
        <v>180</v>
      </c>
      <c r="P18" s="179"/>
    </row>
    <row r="19" spans="2:16" ht="19.5" thickBot="1" x14ac:dyDescent="0.35">
      <c r="B19" s="370"/>
      <c r="C19" s="386"/>
      <c r="D19" s="386"/>
      <c r="E19" s="386"/>
      <c r="F19" s="376"/>
      <c r="G19" s="376"/>
      <c r="H19" s="209"/>
      <c r="I19" s="209"/>
      <c r="J19" s="209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9">
        <f t="shared" si="1"/>
        <v>180</v>
      </c>
      <c r="P19" s="179"/>
    </row>
    <row r="20" spans="2:16" ht="19.5" thickTop="1" x14ac:dyDescent="0.3">
      <c r="B20" s="382" t="s">
        <v>12</v>
      </c>
      <c r="C20" s="387"/>
      <c r="D20" s="387"/>
      <c r="E20" s="387"/>
      <c r="F20" s="374"/>
      <c r="G20" s="377"/>
      <c r="H20" s="207"/>
      <c r="I20" s="207"/>
      <c r="J20" s="207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9">
        <f t="shared" si="1"/>
        <v>180</v>
      </c>
      <c r="O20" s="129" t="e">
        <f>IF($M$22&lt;6,"děti",IF($M$22&lt;8,"kadetky",IF($M$22&lt;10,"kadetky",IF($M$22&lt;12,"juniorky",IF($M$22&lt;15,"juniorky","seniorky")))))</f>
        <v>#DIV/0!</v>
      </c>
      <c r="P20" s="179"/>
    </row>
    <row r="21" spans="2:16" x14ac:dyDescent="0.3">
      <c r="B21" s="369"/>
      <c r="C21" s="371"/>
      <c r="D21" s="372"/>
      <c r="E21" s="373"/>
      <c r="F21" s="375"/>
      <c r="G21" s="378"/>
      <c r="H21" s="208"/>
      <c r="I21" s="208"/>
      <c r="J21" s="208"/>
      <c r="K21" s="50" t="str">
        <f>IF(J21=0,"",(K6-J21))</f>
        <v/>
      </c>
      <c r="L21" s="43" t="str">
        <f t="shared" si="0"/>
        <v/>
      </c>
      <c r="M21" s="115"/>
      <c r="N21" s="129">
        <f t="shared" si="1"/>
        <v>180</v>
      </c>
      <c r="P21" s="179"/>
    </row>
    <row r="22" spans="2:16" ht="19.5" thickBot="1" x14ac:dyDescent="0.35">
      <c r="B22" s="370"/>
      <c r="C22" s="386"/>
      <c r="D22" s="386"/>
      <c r="E22" s="386"/>
      <c r="F22" s="376"/>
      <c r="G22" s="376"/>
      <c r="H22" s="209"/>
      <c r="I22" s="209"/>
      <c r="J22" s="209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9">
        <f t="shared" si="1"/>
        <v>180</v>
      </c>
      <c r="P22" s="179"/>
    </row>
    <row r="23" spans="2:16" ht="19.5" thickTop="1" x14ac:dyDescent="0.3">
      <c r="B23" s="382" t="s">
        <v>13</v>
      </c>
      <c r="C23" s="387"/>
      <c r="D23" s="387"/>
      <c r="E23" s="387"/>
      <c r="F23" s="374"/>
      <c r="G23" s="377"/>
      <c r="H23" s="207"/>
      <c r="I23" s="207"/>
      <c r="J23" s="207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9">
        <f t="shared" si="1"/>
        <v>180</v>
      </c>
      <c r="O23" s="129" t="e">
        <f>IF($M$25&lt;6,"děti",IF($M$25&lt;8,"kadetky",IF($M$25&lt;10,"kadetky",IF($M$25&lt;12,"juniorky",IF($M$25&lt;15,"juniorky","seniorky")))))</f>
        <v>#DIV/0!</v>
      </c>
      <c r="P23" s="179"/>
    </row>
    <row r="24" spans="2:16" x14ac:dyDescent="0.3">
      <c r="B24" s="369"/>
      <c r="C24" s="371"/>
      <c r="D24" s="372"/>
      <c r="E24" s="373"/>
      <c r="F24" s="375"/>
      <c r="G24" s="378"/>
      <c r="H24" s="208"/>
      <c r="I24" s="208"/>
      <c r="J24" s="208"/>
      <c r="K24" s="50" t="str">
        <f>IF(J24=0,"",(K6-J24))</f>
        <v/>
      </c>
      <c r="L24" s="43" t="str">
        <f t="shared" si="0"/>
        <v/>
      </c>
      <c r="M24" s="115"/>
      <c r="N24" s="129">
        <f t="shared" si="1"/>
        <v>180</v>
      </c>
      <c r="P24" s="179"/>
    </row>
    <row r="25" spans="2:16" ht="19.5" thickBot="1" x14ac:dyDescent="0.35">
      <c r="B25" s="370"/>
      <c r="C25" s="386"/>
      <c r="D25" s="386"/>
      <c r="E25" s="386"/>
      <c r="F25" s="376"/>
      <c r="G25" s="376"/>
      <c r="H25" s="209"/>
      <c r="I25" s="209"/>
      <c r="J25" s="209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9">
        <f t="shared" si="1"/>
        <v>180</v>
      </c>
      <c r="P25" s="179"/>
    </row>
    <row r="26" spans="2:16" ht="19.5" thickTop="1" x14ac:dyDescent="0.3">
      <c r="B26" s="382" t="s">
        <v>14</v>
      </c>
      <c r="C26" s="387"/>
      <c r="D26" s="387"/>
      <c r="E26" s="387"/>
      <c r="F26" s="374"/>
      <c r="G26" s="377"/>
      <c r="H26" s="207"/>
      <c r="I26" s="207"/>
      <c r="J26" s="207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9">
        <f t="shared" si="1"/>
        <v>180</v>
      </c>
      <c r="O26" s="129" t="e">
        <f>IF($M$28&lt;6,"děti",IF($M$28&lt;8,"kadetky",IF($M$28&lt;10,"kadetky",IF($M$28&lt;12,"juniorky",IF($M$28&lt;15,"juniorky","seniorky")))))</f>
        <v>#DIV/0!</v>
      </c>
      <c r="P26" s="179"/>
    </row>
    <row r="27" spans="2:16" x14ac:dyDescent="0.3">
      <c r="B27" s="369"/>
      <c r="C27" s="371"/>
      <c r="D27" s="372"/>
      <c r="E27" s="373"/>
      <c r="F27" s="375"/>
      <c r="G27" s="378"/>
      <c r="H27" s="208"/>
      <c r="I27" s="208"/>
      <c r="J27" s="208"/>
      <c r="K27" s="50" t="str">
        <f>IF(J27=0,"",(K6-J27))</f>
        <v/>
      </c>
      <c r="L27" s="43" t="str">
        <f t="shared" si="0"/>
        <v/>
      </c>
      <c r="M27" s="115"/>
      <c r="N27" s="129">
        <f t="shared" si="1"/>
        <v>180</v>
      </c>
      <c r="P27" s="179"/>
    </row>
    <row r="28" spans="2:16" ht="19.5" thickBot="1" x14ac:dyDescent="0.35">
      <c r="B28" s="370"/>
      <c r="C28" s="386"/>
      <c r="D28" s="386"/>
      <c r="E28" s="386"/>
      <c r="F28" s="376"/>
      <c r="G28" s="376"/>
      <c r="H28" s="209"/>
      <c r="I28" s="209"/>
      <c r="J28" s="209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9">
        <f t="shared" si="1"/>
        <v>180</v>
      </c>
      <c r="P28" s="179"/>
    </row>
    <row r="29" spans="2:16" ht="19.5" thickTop="1" x14ac:dyDescent="0.3">
      <c r="B29" s="388" t="s">
        <v>15</v>
      </c>
      <c r="C29" s="387"/>
      <c r="D29" s="387"/>
      <c r="E29" s="387"/>
      <c r="F29" s="374"/>
      <c r="G29" s="377"/>
      <c r="H29" s="207"/>
      <c r="I29" s="207"/>
      <c r="J29" s="207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9">
        <f t="shared" si="1"/>
        <v>180</v>
      </c>
      <c r="O29" s="129" t="e">
        <f>IF($M$31&lt;6,"děti",IF($M$31&lt;8,"kadetky",IF($M$31&lt;10,"kadetky",IF($M$31&lt;12,"juniorky",IF($M$31&lt;15,"juniorky","seniorky")))))</f>
        <v>#DIV/0!</v>
      </c>
      <c r="P29" s="179"/>
    </row>
    <row r="30" spans="2:16" x14ac:dyDescent="0.3">
      <c r="B30" s="389"/>
      <c r="C30" s="371"/>
      <c r="D30" s="372"/>
      <c r="E30" s="373"/>
      <c r="F30" s="375"/>
      <c r="G30" s="378"/>
      <c r="H30" s="208"/>
      <c r="I30" s="208"/>
      <c r="J30" s="208"/>
      <c r="K30" s="50" t="str">
        <f>IF(J30=0,"",(K6-J30))</f>
        <v/>
      </c>
      <c r="L30" s="43" t="str">
        <f>IF(K30="","",IF(K30&gt;1,N30))</f>
        <v/>
      </c>
      <c r="M30" s="115"/>
      <c r="N30" s="129">
        <f t="shared" si="1"/>
        <v>180</v>
      </c>
      <c r="P30" s="179"/>
    </row>
    <row r="31" spans="2:16" ht="19.5" thickBot="1" x14ac:dyDescent="0.35">
      <c r="B31" s="390"/>
      <c r="C31" s="386"/>
      <c r="D31" s="386"/>
      <c r="E31" s="386"/>
      <c r="F31" s="376"/>
      <c r="G31" s="376"/>
      <c r="H31" s="209"/>
      <c r="I31" s="209"/>
      <c r="J31" s="209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9">
        <f t="shared" si="1"/>
        <v>180</v>
      </c>
      <c r="P31" s="179"/>
    </row>
    <row r="32" spans="2:16" ht="19.5" thickTop="1" x14ac:dyDescent="0.3">
      <c r="B32" s="388" t="s">
        <v>16</v>
      </c>
      <c r="C32" s="387"/>
      <c r="D32" s="387"/>
      <c r="E32" s="387"/>
      <c r="F32" s="374"/>
      <c r="G32" s="377"/>
      <c r="H32" s="207"/>
      <c r="I32" s="207"/>
      <c r="J32" s="207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9">
        <f t="shared" si="1"/>
        <v>180</v>
      </c>
      <c r="O32" s="129" t="e">
        <f>IF($M$34&lt;6,"děti",IF($M$34&lt;8,"kadetky",IF($M$34&lt;10,"kadetky",IF($M$34&lt;12,"juniorky",IF($M$34&lt;15,"juniorky","seniorky")))))</f>
        <v>#DIV/0!</v>
      </c>
      <c r="P32" s="179"/>
    </row>
    <row r="33" spans="2:16" x14ac:dyDescent="0.3">
      <c r="B33" s="389"/>
      <c r="C33" s="371"/>
      <c r="D33" s="372"/>
      <c r="E33" s="373"/>
      <c r="F33" s="375"/>
      <c r="G33" s="378"/>
      <c r="H33" s="208"/>
      <c r="I33" s="208"/>
      <c r="J33" s="208"/>
      <c r="K33" s="50" t="str">
        <f>IF(J33=0,"",(K6-J33))</f>
        <v/>
      </c>
      <c r="L33" s="43" t="str">
        <f>IF(K33="","",IF(K33&gt;1,N33))</f>
        <v/>
      </c>
      <c r="M33" s="115"/>
      <c r="N33" s="129">
        <f t="shared" si="1"/>
        <v>180</v>
      </c>
      <c r="P33" s="179"/>
    </row>
    <row r="34" spans="2:16" ht="19.5" thickBot="1" x14ac:dyDescent="0.35">
      <c r="B34" s="390"/>
      <c r="C34" s="386"/>
      <c r="D34" s="386"/>
      <c r="E34" s="386"/>
      <c r="F34" s="376"/>
      <c r="G34" s="376"/>
      <c r="H34" s="209"/>
      <c r="I34" s="209"/>
      <c r="J34" s="209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9">
        <f t="shared" si="1"/>
        <v>180</v>
      </c>
      <c r="P34" s="179"/>
    </row>
    <row r="35" spans="2:16" ht="19.5" thickTop="1" x14ac:dyDescent="0.3">
      <c r="L35" s="205"/>
      <c r="M35" s="204"/>
      <c r="N35" s="129"/>
      <c r="P35" s="179"/>
    </row>
  </sheetData>
  <sheetProtection algorithmName="SHA-512" hashValue="H6lEQWbGHX8rBgJpqR3cmC1a9k+GRdPly4RkcD3tKp5bN87qkm6CfQlHG8hiiXSo/ZdYLvTdw6ThLR2JuxLFjg==" saltValue="Do6Bdsaf2xbnj4eqPER/6w==" spinCount="100000" sheet="1" objects="1" scenarios="1" selectLockedCells="1"/>
  <mergeCells count="62"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C6:E6"/>
    <mergeCell ref="H6:J6"/>
    <mergeCell ref="B1:D1"/>
    <mergeCell ref="B2:M2"/>
    <mergeCell ref="D4:F4"/>
    <mergeCell ref="H4:J4"/>
    <mergeCell ref="K4:M4"/>
  </mergeCells>
  <pageMargins left="0.39370078740157483" right="0.39370078740157483" top="0.27559055118110237" bottom="0.27559055118110237" header="0.31496062992125984" footer="0.31496062992125984"/>
  <pageSetup paperSize="9" scale="81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FEAE-4344-42A3-B308-D0D1E3E9D1E1}">
  <sheetPr codeName="List23">
    <tabColor rgb="FFFF00FF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3" width="10.875" style="1" bestFit="1" customWidth="1"/>
    <col min="14" max="14" width="10.625" style="126" bestFit="1" customWidth="1"/>
    <col min="15" max="15" width="15.5" style="126" bestFit="1" customWidth="1"/>
    <col min="16" max="16" width="9" style="126"/>
    <col min="17" max="17" width="9" style="254"/>
    <col min="18" max="18" width="9" style="16"/>
    <col min="19" max="16384" width="9" style="1"/>
  </cols>
  <sheetData>
    <row r="1" spans="2:18" x14ac:dyDescent="0.3">
      <c r="B1" s="236" t="s">
        <v>104</v>
      </c>
      <c r="C1" s="236"/>
      <c r="D1" s="236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240"/>
      <c r="P1" s="240"/>
      <c r="Q1" s="247"/>
      <c r="R1" s="246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242"/>
      <c r="P2" s="242"/>
      <c r="Q2" s="249"/>
      <c r="R2" s="248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44"/>
      <c r="P3" s="244"/>
      <c r="Q3" s="250"/>
      <c r="R3" s="75"/>
    </row>
    <row r="4" spans="2:18" x14ac:dyDescent="0.3">
      <c r="B4" s="2"/>
      <c r="C4" s="67" t="s">
        <v>39</v>
      </c>
      <c r="D4" s="307"/>
      <c r="E4" s="332"/>
      <c r="F4" s="333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244"/>
      <c r="P4" s="244"/>
      <c r="Q4" s="75"/>
    </row>
    <row r="6" spans="2:18" x14ac:dyDescent="0.3">
      <c r="C6" s="336"/>
      <c r="D6" s="336"/>
      <c r="E6" s="336"/>
      <c r="F6" s="234"/>
      <c r="G6" s="234"/>
      <c r="H6" s="324" t="s">
        <v>45</v>
      </c>
      <c r="I6" s="324"/>
      <c r="J6" s="324"/>
      <c r="K6" s="49">
        <f>údaje!A1</f>
        <v>2026</v>
      </c>
      <c r="L6" s="6"/>
      <c r="Q6" s="16"/>
    </row>
    <row r="7" spans="2:18" x14ac:dyDescent="0.3">
      <c r="B7" s="324" t="s">
        <v>3</v>
      </c>
      <c r="C7" s="324"/>
      <c r="D7" s="324"/>
      <c r="E7" s="325"/>
      <c r="F7" s="230" t="s">
        <v>40</v>
      </c>
      <c r="G7" s="233" t="s">
        <v>46</v>
      </c>
      <c r="H7" s="19" t="s">
        <v>5</v>
      </c>
      <c r="I7" s="19" t="s">
        <v>6</v>
      </c>
      <c r="J7" s="19" t="s">
        <v>7</v>
      </c>
      <c r="K7" s="233" t="s">
        <v>35</v>
      </c>
      <c r="L7" s="228" t="s">
        <v>34</v>
      </c>
      <c r="M7" s="230" t="s">
        <v>43</v>
      </c>
      <c r="N7" s="251"/>
      <c r="Q7" s="16"/>
    </row>
    <row r="8" spans="2:18" x14ac:dyDescent="0.3">
      <c r="B8" s="5" t="s">
        <v>8</v>
      </c>
      <c r="C8" s="303"/>
      <c r="D8" s="304"/>
      <c r="E8" s="305"/>
      <c r="F8" s="231"/>
      <c r="G8" s="102"/>
      <c r="H8" s="30"/>
      <c r="I8" s="30"/>
      <c r="J8" s="30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8">
        <f>údaje!A3</f>
        <v>180</v>
      </c>
      <c r="O8" s="252" t="str">
        <f>IF($K$8&lt;6,"děti",IF($K$8&lt;8,"kadetky",IF($K$8&lt;10,"kadetky",IF($K$8&lt;12,"juniorky",IF($K$8&lt;15,"juniorky","seniorky")))))</f>
        <v>seniorky</v>
      </c>
      <c r="Q8" s="16"/>
    </row>
    <row r="9" spans="2:18" x14ac:dyDescent="0.3">
      <c r="B9" s="5" t="s">
        <v>9</v>
      </c>
      <c r="C9" s="303"/>
      <c r="D9" s="304"/>
      <c r="E9" s="305"/>
      <c r="F9" s="231"/>
      <c r="G9" s="102"/>
      <c r="H9" s="30"/>
      <c r="I9" s="30"/>
      <c r="J9" s="30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8">
        <f t="shared" ref="N9:N22" si="1">$N$8</f>
        <v>180</v>
      </c>
      <c r="O9" s="252" t="str">
        <f>IF($K$9&lt;6,"děti",IF($K$9&lt;8,"kadetky",IF($K$9&lt;10,"kadetky",IF($K$9&lt;12,"juniorky",IF($K$9&lt;15,"juniorky","seniorky")))))</f>
        <v>seniorky</v>
      </c>
      <c r="Q9" s="16"/>
    </row>
    <row r="10" spans="2:18" x14ac:dyDescent="0.3">
      <c r="B10" s="5" t="s">
        <v>10</v>
      </c>
      <c r="C10" s="303"/>
      <c r="D10" s="304"/>
      <c r="E10" s="305"/>
      <c r="F10" s="231"/>
      <c r="G10" s="102"/>
      <c r="H10" s="30"/>
      <c r="I10" s="30"/>
      <c r="J10" s="30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8">
        <f t="shared" si="1"/>
        <v>180</v>
      </c>
      <c r="O10" s="252" t="str">
        <f>IF($K$10&lt;6,"děti",IF($K$10&lt;8,"kadetky ml",IF($K$10&lt;10,"kadetky st",IF($K$10&lt;12,"juniorky ml",IF($K$10&lt;15,"juniorky st","seniorky")))))</f>
        <v>seniorky</v>
      </c>
      <c r="Q10" s="16"/>
    </row>
    <row r="11" spans="2:18" x14ac:dyDescent="0.3">
      <c r="B11" s="5" t="s">
        <v>11</v>
      </c>
      <c r="C11" s="303"/>
      <c r="D11" s="304"/>
      <c r="E11" s="305"/>
      <c r="F11" s="231"/>
      <c r="G11" s="102"/>
      <c r="H11" s="30"/>
      <c r="I11" s="30"/>
      <c r="J11" s="30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8">
        <f t="shared" si="1"/>
        <v>180</v>
      </c>
      <c r="O11" s="252" t="str">
        <f>IF($K$11&lt;6,"děti",IF($K$11&lt;8,"kadetky",IF($K$11&lt;10,"kadetky",IF($K$11&lt;12,"juniorky",IF($K$11&lt;15,"juniorky","seniorky")))))</f>
        <v>seniorky</v>
      </c>
      <c r="Q11" s="16"/>
    </row>
    <row r="12" spans="2:18" x14ac:dyDescent="0.3">
      <c r="B12" s="5" t="s">
        <v>12</v>
      </c>
      <c r="C12" s="303"/>
      <c r="D12" s="304"/>
      <c r="E12" s="305"/>
      <c r="F12" s="231"/>
      <c r="G12" s="102"/>
      <c r="H12" s="30"/>
      <c r="I12" s="30"/>
      <c r="J12" s="30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8">
        <f t="shared" si="1"/>
        <v>180</v>
      </c>
      <c r="O12" s="252" t="str">
        <f>IF($K$12&lt;6,"děti",IF($K$12&lt;8,"kadetky",IF($K$12&lt;10,"kadetky",IF($K$12&lt;12,"juniorky",IF($K$12&lt;15,"juniorky","seniorky")))))</f>
        <v>seniorky</v>
      </c>
      <c r="Q12" s="16"/>
    </row>
    <row r="13" spans="2:18" x14ac:dyDescent="0.3">
      <c r="B13" s="5" t="s">
        <v>13</v>
      </c>
      <c r="C13" s="303"/>
      <c r="D13" s="304"/>
      <c r="E13" s="305"/>
      <c r="F13" s="231"/>
      <c r="G13" s="102"/>
      <c r="H13" s="30"/>
      <c r="I13" s="30"/>
      <c r="J13" s="30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8">
        <f t="shared" si="1"/>
        <v>180</v>
      </c>
      <c r="O13" s="252" t="str">
        <f>IF($K$13&lt;6,"děti",IF($K$13&lt;8,"kadetky",IF($K$13&lt;10,"kadetky",IF($K$13&lt;12,"juniorky",IF($K$13&lt;15,"juniorky","seniorky")))))</f>
        <v>seniorky</v>
      </c>
      <c r="Q13" s="16"/>
    </row>
    <row r="14" spans="2:18" x14ac:dyDescent="0.3">
      <c r="B14" s="5" t="s">
        <v>14</v>
      </c>
      <c r="C14" s="303"/>
      <c r="D14" s="304"/>
      <c r="E14" s="305"/>
      <c r="F14" s="231"/>
      <c r="G14" s="102"/>
      <c r="H14" s="30"/>
      <c r="I14" s="30"/>
      <c r="J14" s="30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8">
        <f t="shared" si="1"/>
        <v>180</v>
      </c>
      <c r="O14" s="252" t="str">
        <f>IF($K$14&lt;6,"děti",IF($K$14&lt;8,"kadetky",IF($K$14&lt;10,"kadetky",IF($K$14&lt;12,"juniorky",IF($K$14&lt;15,"juniorky","seniorky")))))</f>
        <v>seniorky</v>
      </c>
      <c r="Q14" s="16"/>
    </row>
    <row r="15" spans="2:18" x14ac:dyDescent="0.3">
      <c r="B15" s="5" t="s">
        <v>15</v>
      </c>
      <c r="C15" s="303"/>
      <c r="D15" s="304"/>
      <c r="E15" s="305"/>
      <c r="F15" s="231"/>
      <c r="G15" s="102"/>
      <c r="H15" s="30"/>
      <c r="I15" s="30"/>
      <c r="J15" s="30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8">
        <f t="shared" si="1"/>
        <v>180</v>
      </c>
      <c r="O15" s="252" t="str">
        <f>IF($K$15&lt;6,"děti",IF($K$15&lt;8,"kadetky",IF($K$15&lt;10,"kadetky",IF($K$15&lt;12,"juniorky",IF($K$15&lt;15,"juniorky","seniorky")))))</f>
        <v>seniorky</v>
      </c>
      <c r="Q15" s="16"/>
    </row>
    <row r="16" spans="2:18" x14ac:dyDescent="0.3">
      <c r="B16" s="5" t="s">
        <v>16</v>
      </c>
      <c r="C16" s="303"/>
      <c r="D16" s="304"/>
      <c r="E16" s="305"/>
      <c r="F16" s="231"/>
      <c r="G16" s="102"/>
      <c r="H16" s="30"/>
      <c r="I16" s="30"/>
      <c r="J16" s="30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8">
        <f t="shared" si="1"/>
        <v>180</v>
      </c>
      <c r="O16" s="252" t="str">
        <f>IF($K$16&lt;6,"děti",IF($K$16&lt;8,"kadetky",IF($K$16&lt;10,"kadetky",IF($K16&lt;12,"juniorky",IF($K$16&lt;15,"juniorky","seniorky")))))</f>
        <v>seniorky</v>
      </c>
      <c r="Q16" s="16"/>
    </row>
    <row r="17" spans="2:17" x14ac:dyDescent="0.3">
      <c r="B17" s="5" t="s">
        <v>17</v>
      </c>
      <c r="C17" s="303"/>
      <c r="D17" s="304"/>
      <c r="E17" s="305"/>
      <c r="F17" s="231"/>
      <c r="G17" s="102"/>
      <c r="H17" s="30"/>
      <c r="I17" s="30"/>
      <c r="J17" s="30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8">
        <f t="shared" si="1"/>
        <v>180</v>
      </c>
      <c r="O17" s="252" t="str">
        <f>IF($K$17&lt;6,"děti",IF($K$17&lt;8,"kadetky",IF($K$17&lt;10,"kadetky",IF($K$17&lt;12,"juniorky",IF($K$17&lt;15,"juniorky","seniorky")))))</f>
        <v>seniorky</v>
      </c>
      <c r="Q17" s="16"/>
    </row>
    <row r="18" spans="2:17" x14ac:dyDescent="0.3">
      <c r="B18" s="5" t="s">
        <v>18</v>
      </c>
      <c r="C18" s="303"/>
      <c r="D18" s="304"/>
      <c r="E18" s="305"/>
      <c r="F18" s="231"/>
      <c r="G18" s="102"/>
      <c r="H18" s="30"/>
      <c r="I18" s="30"/>
      <c r="J18" s="30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8">
        <f t="shared" si="1"/>
        <v>180</v>
      </c>
      <c r="O18" s="252" t="str">
        <f>IF($K$18&lt;6,"děti",IF($K$18&lt;8,"kadetky",IF($K$18&lt;10,"kadetky",IF($K$18&lt;12,"juniorky",IF($K$18&lt;15,"juniorky","seniorky")))))</f>
        <v>seniorky</v>
      </c>
      <c r="Q18" s="16"/>
    </row>
    <row r="19" spans="2:17" x14ac:dyDescent="0.3">
      <c r="B19" s="5" t="s">
        <v>19</v>
      </c>
      <c r="C19" s="303"/>
      <c r="D19" s="304"/>
      <c r="E19" s="305"/>
      <c r="F19" s="231"/>
      <c r="G19" s="102"/>
      <c r="H19" s="30"/>
      <c r="I19" s="30"/>
      <c r="J19" s="30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8">
        <f t="shared" si="1"/>
        <v>180</v>
      </c>
      <c r="O19" s="252" t="str">
        <f>IF($K$19&lt;6,"děti",IF($K$19&lt;8,"kadetky",IF($K$19&lt;10,"kadetky",IF($K$19&lt;12,"juniorky",IF($K$19&lt;15,"juniorky","seniorky")))))</f>
        <v>seniorky</v>
      </c>
      <c r="Q19" s="16"/>
    </row>
    <row r="20" spans="2:17" x14ac:dyDescent="0.3">
      <c r="B20" s="5" t="s">
        <v>20</v>
      </c>
      <c r="C20" s="303"/>
      <c r="D20" s="304"/>
      <c r="E20" s="305"/>
      <c r="F20" s="231"/>
      <c r="G20" s="102"/>
      <c r="H20" s="30"/>
      <c r="I20" s="30"/>
      <c r="J20" s="30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8">
        <f t="shared" si="1"/>
        <v>180</v>
      </c>
      <c r="O20" s="252" t="str">
        <f>IF($K$20&lt;6,"děti",IF($K$20&lt;8,"kadetky",IF($K$20&lt;10,"kadetky",IF($K$20&lt;12,"juniorky",IF($K$20&lt;15,"juniorky","seniorky")))))</f>
        <v>seniorky</v>
      </c>
      <c r="Q20" s="16"/>
    </row>
    <row r="21" spans="2:17" x14ac:dyDescent="0.3">
      <c r="B21" s="5" t="s">
        <v>21</v>
      </c>
      <c r="C21" s="303"/>
      <c r="D21" s="304"/>
      <c r="E21" s="305"/>
      <c r="F21" s="231"/>
      <c r="G21" s="102"/>
      <c r="H21" s="30"/>
      <c r="I21" s="30"/>
      <c r="J21" s="30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8">
        <f t="shared" si="1"/>
        <v>180</v>
      </c>
      <c r="O21" s="252" t="str">
        <f>IF($K$21&lt;6,"děti",IF($K$21&lt;8,"kadetky",IF($K$21&lt;10,"kadetky",IF($K$21&lt;12,"juniorky",IF($K$21&lt;15,"juniorky","seniorky")))))</f>
        <v>seniorky</v>
      </c>
      <c r="Q21" s="16"/>
    </row>
    <row r="22" spans="2:17" x14ac:dyDescent="0.3">
      <c r="B22" s="5" t="s">
        <v>22</v>
      </c>
      <c r="C22" s="303"/>
      <c r="D22" s="304"/>
      <c r="E22" s="305"/>
      <c r="F22" s="231"/>
      <c r="G22" s="102"/>
      <c r="H22" s="30"/>
      <c r="I22" s="30"/>
      <c r="J22" s="30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8">
        <f t="shared" si="1"/>
        <v>180</v>
      </c>
      <c r="O22" s="252" t="str">
        <f>IF($K$22&lt;6,"děti",IF($K$22&lt;8,"kadetky",IF($K$22&lt;10,"kadetky",IF($K$22&lt;12,"juniorky",IF($K$22&lt;15,"juniorky","seniorky")))))</f>
        <v>seniorky</v>
      </c>
      <c r="Q22" s="16"/>
    </row>
    <row r="23" spans="2:17" x14ac:dyDescent="0.3">
      <c r="B23" s="11"/>
      <c r="C23" s="337"/>
      <c r="D23" s="337"/>
      <c r="E23" s="337"/>
      <c r="F23" s="232"/>
      <c r="G23" s="232"/>
      <c r="H23" s="12"/>
      <c r="I23" s="12"/>
      <c r="J23" s="11"/>
      <c r="K23" s="11"/>
      <c r="L23" s="23"/>
      <c r="M23" s="23"/>
      <c r="N23" s="253"/>
      <c r="P23" s="128"/>
    </row>
    <row r="24" spans="2:17" x14ac:dyDescent="0.3">
      <c r="N24" s="255"/>
    </row>
  </sheetData>
  <sheetProtection selectLockedCells="1"/>
  <mergeCells count="23">
    <mergeCell ref="C19:E19"/>
    <mergeCell ref="C20:E20"/>
    <mergeCell ref="C21:E21"/>
    <mergeCell ref="C22:E22"/>
    <mergeCell ref="C23:E23"/>
    <mergeCell ref="C18:E18"/>
    <mergeCell ref="B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B2:M2"/>
    <mergeCell ref="D4:F4"/>
    <mergeCell ref="H4:J4"/>
    <mergeCell ref="K4:M4"/>
    <mergeCell ref="C6:E6"/>
    <mergeCell ref="H6:J6"/>
  </mergeCells>
  <pageMargins left="0.39370078740157483" right="0.39370078740157483" top="0.27559055118110237" bottom="0.2755905511811023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8019-2614-4053-B9A4-986BBD862563}">
  <sheetPr codeName="List24">
    <tabColor rgb="FF00FF00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3" width="10.875" style="1" bestFit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99</v>
      </c>
      <c r="C1" s="320"/>
      <c r="D1" s="320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65"/>
      <c r="E4" s="366"/>
      <c r="F4" s="367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5" spans="2:18" x14ac:dyDescent="0.3">
      <c r="P5" s="11"/>
    </row>
    <row r="6" spans="2:18" x14ac:dyDescent="0.3">
      <c r="C6" s="336"/>
      <c r="D6" s="336"/>
      <c r="E6" s="336"/>
      <c r="F6" s="215"/>
      <c r="G6" s="215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214" t="s">
        <v>40</v>
      </c>
      <c r="G7" s="217" t="s">
        <v>46</v>
      </c>
      <c r="H7" s="19" t="s">
        <v>5</v>
      </c>
      <c r="I7" s="19" t="s">
        <v>6</v>
      </c>
      <c r="J7" s="19" t="s">
        <v>7</v>
      </c>
      <c r="K7" s="217" t="s">
        <v>35</v>
      </c>
      <c r="L7" s="213" t="s">
        <v>34</v>
      </c>
      <c r="M7" s="214" t="s">
        <v>43</v>
      </c>
      <c r="N7" s="130"/>
      <c r="Q7" s="1"/>
    </row>
    <row r="8" spans="2:18" x14ac:dyDescent="0.3">
      <c r="B8" s="5" t="s">
        <v>8</v>
      </c>
      <c r="C8" s="371"/>
      <c r="D8" s="372"/>
      <c r="E8" s="373"/>
      <c r="F8" s="219"/>
      <c r="G8" s="220"/>
      <c r="H8" s="207"/>
      <c r="I8" s="207"/>
      <c r="J8" s="207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9">
        <f>údaje!A3</f>
        <v>180</v>
      </c>
      <c r="O8" s="131" t="str">
        <f>IF($K$8&lt;6,"děti",IF($K$8&lt;8,"kadetky",IF($K$8&lt;10,"kadetky",IF($K$8&lt;12,"juniorky",IF($K$8&lt;15,"juniorky","seniorky")))))</f>
        <v>seniorky</v>
      </c>
      <c r="Q8" s="1"/>
    </row>
    <row r="9" spans="2:18" x14ac:dyDescent="0.3">
      <c r="B9" s="5" t="s">
        <v>9</v>
      </c>
      <c r="C9" s="371"/>
      <c r="D9" s="372"/>
      <c r="E9" s="373"/>
      <c r="F9" s="219"/>
      <c r="G9" s="220"/>
      <c r="H9" s="207"/>
      <c r="I9" s="207"/>
      <c r="J9" s="207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9">
        <f t="shared" ref="N9:N22" si="1">$N$8</f>
        <v>180</v>
      </c>
      <c r="O9" s="131" t="str">
        <f>IF($K$9&lt;6,"děti",IF($K$9&lt;8,"kadetky",IF($K$9&lt;10,"kadetky",IF($K$9&lt;12,"juniorky",IF($K$9&lt;15,"juniorky","seniorky")))))</f>
        <v>seniorky</v>
      </c>
      <c r="Q9" s="1"/>
    </row>
    <row r="10" spans="2:18" x14ac:dyDescent="0.3">
      <c r="B10" s="5" t="s">
        <v>10</v>
      </c>
      <c r="C10" s="371"/>
      <c r="D10" s="372"/>
      <c r="E10" s="373"/>
      <c r="F10" s="219"/>
      <c r="G10" s="220"/>
      <c r="H10" s="207"/>
      <c r="I10" s="207"/>
      <c r="J10" s="207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9">
        <f t="shared" si="1"/>
        <v>180</v>
      </c>
      <c r="O10" s="131" t="str">
        <f>IF($K$10&lt;6,"děti",IF($K$10&lt;8,"kadetky",IF($K$10&lt;10,"kadetky",IF($K$10&lt;12,"juniorky",IF($K$10&lt;15,"juniorky","seniorky")))))</f>
        <v>seniorky</v>
      </c>
      <c r="Q10" s="1"/>
    </row>
    <row r="11" spans="2:18" x14ac:dyDescent="0.3">
      <c r="B11" s="5" t="s">
        <v>11</v>
      </c>
      <c r="C11" s="371"/>
      <c r="D11" s="372"/>
      <c r="E11" s="373"/>
      <c r="F11" s="219"/>
      <c r="G11" s="220"/>
      <c r="H11" s="207"/>
      <c r="I11" s="207"/>
      <c r="J11" s="207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9">
        <f t="shared" si="1"/>
        <v>180</v>
      </c>
      <c r="O11" s="131" t="str">
        <f>IF($K$11&lt;6,"děti",IF($K$11&lt;8,"kadetky",IF($K$11&lt;10,"kadetky",IF($K$11&lt;12,"juniorky",IF($K$11&lt;15,"juniorky","seniorky")))))</f>
        <v>seniorky</v>
      </c>
      <c r="P11" s="11"/>
      <c r="Q11" s="1"/>
    </row>
    <row r="12" spans="2:18" x14ac:dyDescent="0.3">
      <c r="B12" s="5" t="s">
        <v>12</v>
      </c>
      <c r="C12" s="371"/>
      <c r="D12" s="372"/>
      <c r="E12" s="373"/>
      <c r="F12" s="219"/>
      <c r="G12" s="220"/>
      <c r="H12" s="207"/>
      <c r="I12" s="207"/>
      <c r="J12" s="207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9">
        <f t="shared" si="1"/>
        <v>180</v>
      </c>
      <c r="O12" s="131" t="str">
        <f>IF($K$12&lt;6,"děti",IF($K$12&lt;8,"kadetky",IF($K$12&lt;10,"kadetky",IF($K$12&lt;12,"juniorky",IF($K$12&lt;15,"juniorky","seniorky")))))</f>
        <v>seniorky</v>
      </c>
      <c r="Q12" s="1"/>
    </row>
    <row r="13" spans="2:18" x14ac:dyDescent="0.3">
      <c r="B13" s="5" t="s">
        <v>13</v>
      </c>
      <c r="C13" s="371"/>
      <c r="D13" s="372"/>
      <c r="E13" s="373"/>
      <c r="F13" s="219"/>
      <c r="G13" s="220"/>
      <c r="H13" s="207"/>
      <c r="I13" s="207"/>
      <c r="J13" s="207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9">
        <f t="shared" si="1"/>
        <v>180</v>
      </c>
      <c r="O13" s="218" t="str">
        <f>IF($K$13&lt;6,"děti",IF($K$13&lt;8,"kadetky",IF($K$13&lt;10,"kadetky",IF($K$13&lt;12,"juniorky",IF($K$13&lt;15,"juniorky","seniorky")))))</f>
        <v>seniorky</v>
      </c>
      <c r="Q13" s="1"/>
    </row>
    <row r="14" spans="2:18" x14ac:dyDescent="0.3">
      <c r="B14" s="5" t="s">
        <v>14</v>
      </c>
      <c r="C14" s="371"/>
      <c r="D14" s="372"/>
      <c r="E14" s="373"/>
      <c r="F14" s="219"/>
      <c r="G14" s="220"/>
      <c r="H14" s="207"/>
      <c r="I14" s="207"/>
      <c r="J14" s="207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9">
        <f t="shared" si="1"/>
        <v>180</v>
      </c>
      <c r="O14" s="131" t="str">
        <f>IF($K$14&lt;6,"děti",IF($K$14&lt;8,"kadetky",IF($K$14&lt;10,"kadetky",IF($K$14&lt;12,"juniorky",IF($K$14&lt;15,"juniorky","seniorky")))))</f>
        <v>seniorky</v>
      </c>
      <c r="Q14" s="1"/>
    </row>
    <row r="15" spans="2:18" x14ac:dyDescent="0.3">
      <c r="B15" s="5" t="s">
        <v>15</v>
      </c>
      <c r="C15" s="371"/>
      <c r="D15" s="372"/>
      <c r="E15" s="373"/>
      <c r="F15" s="219"/>
      <c r="G15" s="220"/>
      <c r="H15" s="207"/>
      <c r="I15" s="207"/>
      <c r="J15" s="207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9">
        <f t="shared" si="1"/>
        <v>180</v>
      </c>
      <c r="O15" s="131" t="str">
        <f>IF($K$15&lt;6,"děti",IF($K$15&lt;8,"kadetky",IF($K$15&lt;10,"kadetky",IF($K$15&lt;12,"juniorky",IF($K$15&lt;15,"juniorky","seniorky")))))</f>
        <v>seniorky</v>
      </c>
      <c r="Q15" s="1"/>
    </row>
    <row r="16" spans="2:18" x14ac:dyDescent="0.3">
      <c r="B16" s="5" t="s">
        <v>16</v>
      </c>
      <c r="C16" s="371"/>
      <c r="D16" s="372"/>
      <c r="E16" s="373"/>
      <c r="F16" s="219"/>
      <c r="G16" s="220"/>
      <c r="H16" s="207"/>
      <c r="I16" s="207"/>
      <c r="J16" s="207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9">
        <f t="shared" si="1"/>
        <v>180</v>
      </c>
      <c r="O16" s="131" t="str">
        <f>IF($K$16&lt;6,"děti",IF($K$16&lt;8,"kadetky",IF($K$16&lt;10,"kadetky",IF($K16&lt;12,"juniorky",IF($K$16&lt;15,"juniorky","seniorky")))))</f>
        <v>seniorky</v>
      </c>
      <c r="Q16" s="1"/>
    </row>
    <row r="17" spans="2:17" x14ac:dyDescent="0.3">
      <c r="B17" s="5" t="s">
        <v>17</v>
      </c>
      <c r="C17" s="371"/>
      <c r="D17" s="372"/>
      <c r="E17" s="373"/>
      <c r="F17" s="219"/>
      <c r="G17" s="220"/>
      <c r="H17" s="207"/>
      <c r="I17" s="207"/>
      <c r="J17" s="207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9">
        <f t="shared" si="1"/>
        <v>180</v>
      </c>
      <c r="O17" s="131" t="str">
        <f>IF($K$17&lt;6,"děti",IF($K$17&lt;8,"kadetky",IF($K$17&lt;10,"kadetky",IF($K$17&lt;12,"juniorky",IF($K$17&lt;15,"juniorky","seniorky")))))</f>
        <v>seniorky</v>
      </c>
      <c r="Q17" s="1"/>
    </row>
    <row r="18" spans="2:17" x14ac:dyDescent="0.3">
      <c r="B18" s="5" t="s">
        <v>18</v>
      </c>
      <c r="C18" s="371"/>
      <c r="D18" s="372"/>
      <c r="E18" s="373"/>
      <c r="F18" s="219"/>
      <c r="G18" s="220"/>
      <c r="H18" s="207"/>
      <c r="I18" s="207"/>
      <c r="J18" s="207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9">
        <f t="shared" si="1"/>
        <v>180</v>
      </c>
      <c r="O18" s="131" t="str">
        <f>IF($K$18&lt;6,"děti",IF($K$18&lt;8,"kadetky",IF($K$18&lt;10,"kadetky",IF($K$18&lt;12,"juniorky",IF($K$18&lt;15,"juniorky","seniorky")))))</f>
        <v>seniorky</v>
      </c>
      <c r="Q18" s="1"/>
    </row>
    <row r="19" spans="2:17" x14ac:dyDescent="0.3">
      <c r="B19" s="5" t="s">
        <v>19</v>
      </c>
      <c r="C19" s="371"/>
      <c r="D19" s="372"/>
      <c r="E19" s="373"/>
      <c r="F19" s="219"/>
      <c r="G19" s="220"/>
      <c r="H19" s="207"/>
      <c r="I19" s="207"/>
      <c r="J19" s="207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9">
        <f t="shared" si="1"/>
        <v>180</v>
      </c>
      <c r="O19" s="131" t="str">
        <f>IF($K$19&lt;6,"děti",IF($K$19&lt;8,"kadetky",IF($K$19&lt;10,"kadetky",IF($K$19&lt;12,"juniorky",IF($K$19&lt;15,"juniorky","seniorky")))))</f>
        <v>seniorky</v>
      </c>
      <c r="Q19" s="1"/>
    </row>
    <row r="20" spans="2:17" x14ac:dyDescent="0.3">
      <c r="B20" s="5" t="s">
        <v>20</v>
      </c>
      <c r="C20" s="371"/>
      <c r="D20" s="372"/>
      <c r="E20" s="373"/>
      <c r="F20" s="219"/>
      <c r="G20" s="220"/>
      <c r="H20" s="207"/>
      <c r="I20" s="207"/>
      <c r="J20" s="207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9">
        <f t="shared" si="1"/>
        <v>180</v>
      </c>
      <c r="O20" s="131" t="str">
        <f>IF($K$20&lt;6,"děti",IF($K$20&lt;8,"kadetky",IF($K$20&lt;10,"kadetky",IF($K$20&lt;12,"juniorky",IF($K$20&lt;15,"juniorky","seniorky")))))</f>
        <v>seniorky</v>
      </c>
      <c r="Q20" s="1"/>
    </row>
    <row r="21" spans="2:17" x14ac:dyDescent="0.3">
      <c r="B21" s="5" t="s">
        <v>21</v>
      </c>
      <c r="C21" s="371"/>
      <c r="D21" s="372"/>
      <c r="E21" s="373"/>
      <c r="F21" s="219"/>
      <c r="G21" s="220"/>
      <c r="H21" s="207"/>
      <c r="I21" s="207"/>
      <c r="J21" s="207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9">
        <f t="shared" si="1"/>
        <v>180</v>
      </c>
      <c r="O21" s="131" t="str">
        <f>IF($K$21&lt;6,"děti",IF($K$21&lt;8,"kadetky",IF($K$21&lt;10,"kadetky",IF($K$21&lt;12,"juniorky",IF($K$21&lt;15,"juniorky","seniorky")))))</f>
        <v>seniorky</v>
      </c>
      <c r="Q21" s="1"/>
    </row>
    <row r="22" spans="2:17" x14ac:dyDescent="0.3">
      <c r="B22" s="5" t="s">
        <v>22</v>
      </c>
      <c r="C22" s="371"/>
      <c r="D22" s="372"/>
      <c r="E22" s="373"/>
      <c r="F22" s="219"/>
      <c r="G22" s="220"/>
      <c r="H22" s="207"/>
      <c r="I22" s="207"/>
      <c r="J22" s="207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9">
        <f t="shared" si="1"/>
        <v>180</v>
      </c>
      <c r="O22" s="131" t="str">
        <f>IF($K$22&lt;6,"děti",IF($K$22&lt;8,"kadetky",IF($K$22&lt;10,"kadetky",IF($K$22&lt;12,"juniorky",IF($K$22&lt;15,"juniorky","seniorky")))))</f>
        <v>seniorky</v>
      </c>
      <c r="Q22" s="1"/>
    </row>
    <row r="23" spans="2:17" x14ac:dyDescent="0.3">
      <c r="B23" s="11"/>
      <c r="C23" s="337"/>
      <c r="D23" s="337"/>
      <c r="E23" s="337"/>
      <c r="F23" s="216"/>
      <c r="G23" s="216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algorithmName="SHA-512" hashValue="Ep4SAoCCUgzIrycOdkTRcsZbLhkK9OUTK0iBWHiA6d/UFrC74CygoEBJlr6L6+AoTLsgFVBiNHNC8HDMxQq70g==" saltValue="/WBwb4hr3jCoL58hGuwKvQ==" spinCount="100000" sheet="1" selectLockedCells="1"/>
  <mergeCells count="24">
    <mergeCell ref="C6:E6"/>
    <mergeCell ref="H6:J6"/>
    <mergeCell ref="B1:D1"/>
    <mergeCell ref="B2:M2"/>
    <mergeCell ref="D4:F4"/>
    <mergeCell ref="H4:J4"/>
    <mergeCell ref="K4:M4"/>
    <mergeCell ref="C18:E18"/>
    <mergeCell ref="B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9:E19"/>
    <mergeCell ref="C20:E20"/>
    <mergeCell ref="C21:E21"/>
    <mergeCell ref="C22:E22"/>
    <mergeCell ref="C23:E23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D6C7-BC86-407D-B765-594A47D89116}">
  <sheetPr codeName="List25">
    <tabColor rgb="FF00FF00"/>
    <pageSetUpPr fitToPage="1"/>
  </sheetPr>
  <dimension ref="A1:R35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5" style="245" customWidth="1"/>
    <col min="15" max="15" width="18.5" style="126" bestFit="1" customWidth="1"/>
    <col min="16" max="16" width="17.75" style="126" bestFit="1" customWidth="1"/>
    <col min="17" max="18" width="9" style="16"/>
    <col min="19" max="16384" width="9" style="1"/>
  </cols>
  <sheetData>
    <row r="1" spans="2:18" x14ac:dyDescent="0.3">
      <c r="B1" s="320" t="s">
        <v>102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239"/>
      <c r="O1" s="240"/>
      <c r="P1" s="240"/>
      <c r="Q1" s="246"/>
      <c r="R1" s="246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241"/>
      <c r="O2" s="242"/>
      <c r="P2" s="242"/>
      <c r="Q2" s="248"/>
      <c r="R2" s="248"/>
    </row>
    <row r="3" spans="2:18" x14ac:dyDescent="0.3">
      <c r="B3" s="229"/>
      <c r="C3" s="229"/>
      <c r="D3" s="229"/>
      <c r="E3" s="229"/>
      <c r="F3" s="229"/>
      <c r="H3" s="229"/>
      <c r="I3" s="229"/>
      <c r="J3" s="229"/>
      <c r="K3" s="229"/>
      <c r="L3" s="229"/>
      <c r="M3" s="25"/>
      <c r="N3" s="241"/>
      <c r="O3" s="242"/>
      <c r="P3" s="242"/>
      <c r="Q3" s="248"/>
      <c r="R3" s="248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243"/>
      <c r="O4" s="244"/>
      <c r="P4" s="244"/>
      <c r="Q4" s="75"/>
      <c r="R4" s="75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126"/>
      <c r="P6" s="16"/>
    </row>
    <row r="7" spans="2:18" x14ac:dyDescent="0.3">
      <c r="B7" s="324" t="s">
        <v>3</v>
      </c>
      <c r="C7" s="324"/>
      <c r="D7" s="324"/>
      <c r="E7" s="325"/>
      <c r="F7" s="230" t="s">
        <v>40</v>
      </c>
      <c r="G7" s="72" t="s">
        <v>68</v>
      </c>
      <c r="H7" s="230" t="s">
        <v>5</v>
      </c>
      <c r="I7" s="230" t="s">
        <v>6</v>
      </c>
      <c r="J7" s="230" t="s">
        <v>7</v>
      </c>
      <c r="K7" s="235" t="s">
        <v>35</v>
      </c>
      <c r="L7" s="33" t="s">
        <v>34</v>
      </c>
      <c r="M7" s="59" t="s">
        <v>43</v>
      </c>
      <c r="N7" s="128"/>
      <c r="P7" s="16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8">
        <f>údaje!A3</f>
        <v>180</v>
      </c>
      <c r="O8" s="126" t="e">
        <f>IF($M$10&lt;6,"děti",IF($M$10&lt;8,"kadetky",IF($M$10&lt;10,"kadetky",IF($M$10&lt;12,"juniorky",IF($M$10&lt;15,"juniorky","seniorky")))))</f>
        <v>#DIV/0!</v>
      </c>
      <c r="P8" s="16"/>
    </row>
    <row r="9" spans="2:18" x14ac:dyDescent="0.3">
      <c r="B9" s="351"/>
      <c r="C9" s="303"/>
      <c r="D9" s="304"/>
      <c r="E9" s="305"/>
      <c r="F9" s="345"/>
      <c r="G9" s="348"/>
      <c r="H9" s="30"/>
      <c r="I9" s="30"/>
      <c r="J9" s="30"/>
      <c r="K9" s="38" t="str">
        <f>IF(J9=0,"",(K6-J9))</f>
        <v/>
      </c>
      <c r="L9" s="40" t="str">
        <f t="shared" si="0"/>
        <v/>
      </c>
      <c r="M9" s="113"/>
      <c r="N9" s="128">
        <f t="shared" ref="N9:N34" si="1">$N$8</f>
        <v>180</v>
      </c>
      <c r="P9" s="16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8">
        <f t="shared" si="1"/>
        <v>180</v>
      </c>
      <c r="P10" s="16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237"/>
      <c r="I11" s="237"/>
      <c r="J11" s="237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8">
        <f t="shared" si="1"/>
        <v>180</v>
      </c>
      <c r="O11" s="126" t="e">
        <f>IF($M$13&lt;6,"děti",IF($M$13&lt;8,"kadetky",IF($M$13&lt;10,"kadetky",IF($M$13&lt;12,"juniorky",IF($M$13&lt;15,"juniorky","seniorky")))))</f>
        <v>#DIV/0!</v>
      </c>
      <c r="P11" s="16"/>
    </row>
    <row r="12" spans="2:18" x14ac:dyDescent="0.3">
      <c r="B12" s="351"/>
      <c r="C12" s="303"/>
      <c r="D12" s="304"/>
      <c r="E12" s="305"/>
      <c r="F12" s="345"/>
      <c r="G12" s="348"/>
      <c r="H12" s="30"/>
      <c r="I12" s="30"/>
      <c r="J12" s="30"/>
      <c r="K12" s="50" t="str">
        <f>IF(J12=0,"",(K6-J12))</f>
        <v/>
      </c>
      <c r="L12" s="114" t="str">
        <f t="shared" si="0"/>
        <v/>
      </c>
      <c r="M12" s="115"/>
      <c r="N12" s="128">
        <f t="shared" si="1"/>
        <v>180</v>
      </c>
      <c r="P12" s="16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8">
        <f t="shared" si="1"/>
        <v>180</v>
      </c>
      <c r="P13" s="16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237"/>
      <c r="I14" s="237"/>
      <c r="J14" s="237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8">
        <f t="shared" si="1"/>
        <v>180</v>
      </c>
      <c r="O14" s="126" t="e">
        <f>IF($M$16&lt;6,"děti",IF($M$16&lt;8,"kadetky",IF($M$16&lt;10,"kadetky",IF($M$16&lt;12,"juniorky",IF($M$16&lt;15,"juniorky","seniorky")))))</f>
        <v>#DIV/0!</v>
      </c>
      <c r="P14" s="16"/>
    </row>
    <row r="15" spans="2:18" x14ac:dyDescent="0.3">
      <c r="B15" s="351"/>
      <c r="C15" s="303"/>
      <c r="D15" s="304"/>
      <c r="E15" s="305"/>
      <c r="F15" s="345"/>
      <c r="G15" s="348"/>
      <c r="H15" s="30"/>
      <c r="I15" s="30"/>
      <c r="J15" s="30"/>
      <c r="K15" s="50" t="str">
        <f>IF(J15=0,"",(K6-J15))</f>
        <v/>
      </c>
      <c r="L15" s="43" t="str">
        <f t="shared" si="0"/>
        <v/>
      </c>
      <c r="M15" s="115"/>
      <c r="N15" s="128">
        <f t="shared" si="1"/>
        <v>180</v>
      </c>
      <c r="P15" s="16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8">
        <f t="shared" si="1"/>
        <v>180</v>
      </c>
      <c r="P16" s="16"/>
    </row>
    <row r="17" spans="2:16" ht="19.5" thickTop="1" x14ac:dyDescent="0.3">
      <c r="B17" s="350" t="s">
        <v>11</v>
      </c>
      <c r="C17" s="335"/>
      <c r="D17" s="335"/>
      <c r="E17" s="335"/>
      <c r="F17" s="344"/>
      <c r="G17" s="347"/>
      <c r="H17" s="237"/>
      <c r="I17" s="237"/>
      <c r="J17" s="237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8">
        <f t="shared" si="1"/>
        <v>180</v>
      </c>
      <c r="O17" s="126" t="e">
        <f>IF($M$19&lt;6,"děti",IF($M$19&lt;8,"kadetky",IF($M$19&lt;10,"kadetky",IF($M$19&lt;12,"juniorky",IF($M$19&lt;15,"juniorky","seniorky")))))</f>
        <v>#DIV/0!</v>
      </c>
      <c r="P17" s="16"/>
    </row>
    <row r="18" spans="2:16" x14ac:dyDescent="0.3">
      <c r="B18" s="351"/>
      <c r="C18" s="303"/>
      <c r="D18" s="304"/>
      <c r="E18" s="305"/>
      <c r="F18" s="345"/>
      <c r="G18" s="348"/>
      <c r="H18" s="30"/>
      <c r="I18" s="30"/>
      <c r="J18" s="30"/>
      <c r="K18" s="50" t="str">
        <f>IF(J18=0,"",(K6-J18))</f>
        <v/>
      </c>
      <c r="L18" s="43" t="str">
        <f t="shared" si="0"/>
        <v/>
      </c>
      <c r="M18" s="115"/>
      <c r="N18" s="128">
        <f t="shared" si="1"/>
        <v>180</v>
      </c>
      <c r="P18" s="16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8">
        <f t="shared" si="1"/>
        <v>180</v>
      </c>
      <c r="P19" s="16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237"/>
      <c r="I20" s="237"/>
      <c r="J20" s="237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8">
        <f t="shared" si="1"/>
        <v>180</v>
      </c>
      <c r="O20" s="126" t="e">
        <f>IF($M$22&lt;6,"děti",IF($M$22&lt;8,"kadetky",IF($M$22&lt;10,"kadetky",IF($M$22&lt;12,"juniorky",IF($M$22&lt;15,"juniorky","seniorky")))))</f>
        <v>#DIV/0!</v>
      </c>
      <c r="P20" s="16"/>
    </row>
    <row r="21" spans="2:16" x14ac:dyDescent="0.3">
      <c r="B21" s="351"/>
      <c r="C21" s="303"/>
      <c r="D21" s="304"/>
      <c r="E21" s="305"/>
      <c r="F21" s="345"/>
      <c r="G21" s="348"/>
      <c r="H21" s="30"/>
      <c r="I21" s="30"/>
      <c r="J21" s="30"/>
      <c r="K21" s="50" t="str">
        <f>IF(J21=0,"",(K6-J21))</f>
        <v/>
      </c>
      <c r="L21" s="43" t="str">
        <f t="shared" si="0"/>
        <v/>
      </c>
      <c r="M21" s="115"/>
      <c r="N21" s="128">
        <f t="shared" si="1"/>
        <v>180</v>
      </c>
      <c r="P21" s="16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8">
        <f t="shared" si="1"/>
        <v>180</v>
      </c>
      <c r="P22" s="16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237"/>
      <c r="I23" s="237"/>
      <c r="J23" s="237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8">
        <f t="shared" si="1"/>
        <v>180</v>
      </c>
      <c r="O23" s="126" t="e">
        <f>IF($M$25&lt;6,"děti",IF($M$25&lt;8,"kadetky",IF($M$25&lt;10,"kadetky",IF($M$25&lt;12,"juniorky",IF($M$25&lt;15,"juniorky","seniorky")))))</f>
        <v>#DIV/0!</v>
      </c>
      <c r="P23" s="16"/>
    </row>
    <row r="24" spans="2:16" x14ac:dyDescent="0.3">
      <c r="B24" s="351"/>
      <c r="C24" s="303"/>
      <c r="D24" s="304"/>
      <c r="E24" s="305"/>
      <c r="F24" s="345"/>
      <c r="G24" s="348"/>
      <c r="H24" s="30"/>
      <c r="I24" s="30"/>
      <c r="J24" s="30"/>
      <c r="K24" s="50" t="str">
        <f>IF(J24=0,"",(K6-J24))</f>
        <v/>
      </c>
      <c r="L24" s="43" t="str">
        <f t="shared" si="0"/>
        <v/>
      </c>
      <c r="M24" s="115"/>
      <c r="N24" s="128">
        <f t="shared" si="1"/>
        <v>180</v>
      </c>
      <c r="P24" s="16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8">
        <f t="shared" si="1"/>
        <v>180</v>
      </c>
      <c r="P25" s="16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237"/>
      <c r="I26" s="237"/>
      <c r="J26" s="237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8">
        <f t="shared" si="1"/>
        <v>180</v>
      </c>
      <c r="O26" s="126" t="e">
        <f>IF($M$28&lt;6,"děti",IF($M$28&lt;8,"kadetky",IF($M$28&lt;10,"kadetky",IF($M$28&lt;12,"juniorky",IF($M$28&lt;15,"juniorky","seniorky")))))</f>
        <v>#DIV/0!</v>
      </c>
      <c r="P26" s="16"/>
    </row>
    <row r="27" spans="2:16" x14ac:dyDescent="0.3">
      <c r="B27" s="351"/>
      <c r="C27" s="303"/>
      <c r="D27" s="304"/>
      <c r="E27" s="305"/>
      <c r="F27" s="345"/>
      <c r="G27" s="348"/>
      <c r="H27" s="30"/>
      <c r="I27" s="30"/>
      <c r="J27" s="30"/>
      <c r="K27" s="50" t="str">
        <f>IF(J27=0,"",(K6-J27))</f>
        <v/>
      </c>
      <c r="L27" s="43" t="str">
        <f t="shared" si="0"/>
        <v/>
      </c>
      <c r="M27" s="115"/>
      <c r="N27" s="128">
        <f t="shared" si="1"/>
        <v>180</v>
      </c>
      <c r="P27" s="16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8">
        <f t="shared" si="1"/>
        <v>180</v>
      </c>
      <c r="P28" s="16"/>
    </row>
    <row r="29" spans="2:16" ht="19.5" thickTop="1" x14ac:dyDescent="0.3">
      <c r="B29" s="350" t="s">
        <v>15</v>
      </c>
      <c r="C29" s="335"/>
      <c r="D29" s="335"/>
      <c r="E29" s="335"/>
      <c r="F29" s="344"/>
      <c r="G29" s="347"/>
      <c r="H29" s="237"/>
      <c r="I29" s="237"/>
      <c r="J29" s="237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8">
        <f t="shared" si="1"/>
        <v>180</v>
      </c>
      <c r="O29" s="126" t="e">
        <f>IF($M$31&lt;6,"děti",IF($M$31&lt;8,"kadetky",IF($M$31&lt;10,"kadetky",IF($M$31&lt;12,"juniorky",IF($M$31&lt;15,"juniorky","seniorky")))))</f>
        <v>#DIV/0!</v>
      </c>
      <c r="P29" s="16"/>
    </row>
    <row r="30" spans="2:16" x14ac:dyDescent="0.3">
      <c r="B30" s="351"/>
      <c r="C30" s="303"/>
      <c r="D30" s="304"/>
      <c r="E30" s="305"/>
      <c r="F30" s="345"/>
      <c r="G30" s="348"/>
      <c r="H30" s="30"/>
      <c r="I30" s="30"/>
      <c r="J30" s="30"/>
      <c r="K30" s="50" t="str">
        <f>IF(J30=0,"",(K6-J30))</f>
        <v/>
      </c>
      <c r="L30" s="43" t="str">
        <f>IF(K30="","",IF(K30&gt;1,N30))</f>
        <v/>
      </c>
      <c r="M30" s="115"/>
      <c r="N30" s="128">
        <f t="shared" si="1"/>
        <v>180</v>
      </c>
      <c r="P30" s="16"/>
    </row>
    <row r="31" spans="2:16" ht="19.5" thickBot="1" x14ac:dyDescent="0.35">
      <c r="B31" s="352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8">
        <f t="shared" si="1"/>
        <v>180</v>
      </c>
      <c r="P31" s="16"/>
    </row>
    <row r="32" spans="2:16" ht="19.5" thickTop="1" x14ac:dyDescent="0.3">
      <c r="B32" s="350" t="s">
        <v>16</v>
      </c>
      <c r="C32" s="335"/>
      <c r="D32" s="335"/>
      <c r="E32" s="335"/>
      <c r="F32" s="344"/>
      <c r="G32" s="347"/>
      <c r="H32" s="237"/>
      <c r="I32" s="237"/>
      <c r="J32" s="237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8">
        <f t="shared" si="1"/>
        <v>180</v>
      </c>
      <c r="O32" s="126" t="e">
        <f>IF($M$34&lt;6,"děti",IF($M$34&lt;8,"kadetky",IF($M$34&lt;10,"kadetky",IF($M$34&lt;12,"juniorky",IF($M$34&lt;15,"juniorky","seniorky")))))</f>
        <v>#DIV/0!</v>
      </c>
      <c r="P32" s="16"/>
    </row>
    <row r="33" spans="2:16" x14ac:dyDescent="0.3">
      <c r="B33" s="351"/>
      <c r="C33" s="303"/>
      <c r="D33" s="304"/>
      <c r="E33" s="305"/>
      <c r="F33" s="345"/>
      <c r="G33" s="348"/>
      <c r="H33" s="30"/>
      <c r="I33" s="30"/>
      <c r="J33" s="30"/>
      <c r="K33" s="50" t="str">
        <f>IF(J33=0,"",(K6-J33))</f>
        <v/>
      </c>
      <c r="L33" s="43" t="str">
        <f>IF(K33="","",IF(K33&gt;1,N33))</f>
        <v/>
      </c>
      <c r="M33" s="115"/>
      <c r="N33" s="128">
        <f t="shared" si="1"/>
        <v>180</v>
      </c>
      <c r="P33" s="16"/>
    </row>
    <row r="34" spans="2:16" ht="19.5" thickBot="1" x14ac:dyDescent="0.35">
      <c r="B34" s="352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8">
        <f t="shared" si="1"/>
        <v>180</v>
      </c>
      <c r="P34" s="16"/>
    </row>
    <row r="35" spans="2:16" ht="19.5" thickTop="1" x14ac:dyDescent="0.3">
      <c r="L35" s="34"/>
      <c r="M35" s="58"/>
      <c r="N35" s="126"/>
      <c r="P35" s="16"/>
    </row>
  </sheetData>
  <sheetProtection algorithmName="SHA-512" hashValue="XmKSbS5zDWYBJt+PbJUfk8Qn0Ud+WfkWBkmwjmyC5099NzWG1jzAjc82A959R4YwNDVNbQI8nnJSKJOG5vmVKA==" saltValue="B2zxAZj6SUGHrC12eL+SXQ==" spinCount="100000" sheet="1" selectLockedCells="1"/>
  <mergeCells count="62"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C6:E6"/>
    <mergeCell ref="H6:J6"/>
    <mergeCell ref="B1:D1"/>
    <mergeCell ref="B2:M2"/>
    <mergeCell ref="D4:F4"/>
    <mergeCell ref="H4:J4"/>
    <mergeCell ref="K4:M4"/>
  </mergeCells>
  <pageMargins left="0.39370078740157483" right="0.39370078740157483" top="0.27559055118110237" bottom="0.27559055118110237" header="0.31496062992125984" footer="0.31496062992125984"/>
  <pageSetup paperSize="9" scale="8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0922-EE58-470D-B9DE-88D867AB2D06}">
  <sheetPr codeName="List26">
    <tabColor rgb="FF00FF00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3" width="10.875" style="1" bestFit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100</v>
      </c>
      <c r="C1" s="320"/>
      <c r="D1" s="320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65"/>
      <c r="E4" s="366"/>
      <c r="F4" s="367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6" spans="2:18" x14ac:dyDescent="0.3">
      <c r="C6" s="336"/>
      <c r="D6" s="336"/>
      <c r="E6" s="336"/>
      <c r="F6" s="215"/>
      <c r="G6" s="215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214" t="s">
        <v>40</v>
      </c>
      <c r="G7" s="217" t="s">
        <v>46</v>
      </c>
      <c r="H7" s="19" t="s">
        <v>5</v>
      </c>
      <c r="I7" s="19" t="s">
        <v>6</v>
      </c>
      <c r="J7" s="19" t="s">
        <v>7</v>
      </c>
      <c r="K7" s="217" t="s">
        <v>35</v>
      </c>
      <c r="L7" s="213" t="s">
        <v>34</v>
      </c>
      <c r="M7" s="214" t="s">
        <v>43</v>
      </c>
      <c r="N7" s="130"/>
      <c r="Q7" s="1"/>
    </row>
    <row r="8" spans="2:18" x14ac:dyDescent="0.3">
      <c r="B8" s="5" t="s">
        <v>8</v>
      </c>
      <c r="C8" s="371"/>
      <c r="D8" s="372"/>
      <c r="E8" s="373"/>
      <c r="F8" s="221"/>
      <c r="G8" s="220"/>
      <c r="H8" s="207"/>
      <c r="I8" s="207"/>
      <c r="J8" s="207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9">
        <f>údaje!A3</f>
        <v>180</v>
      </c>
      <c r="O8" s="131" t="str">
        <f>IF($K$8&lt;6,"děti",IF($K$8&lt;8,"kadetky",IF($K$8&lt;10,"kadetky",IF($K$8&lt;12,"juniorky",IF($K$8&lt;15,"juniorky","seniorky")))))</f>
        <v>seniorky</v>
      </c>
      <c r="Q8" s="1"/>
    </row>
    <row r="9" spans="2:18" x14ac:dyDescent="0.3">
      <c r="B9" s="5" t="s">
        <v>9</v>
      </c>
      <c r="C9" s="371"/>
      <c r="D9" s="372"/>
      <c r="E9" s="373"/>
      <c r="F9" s="221"/>
      <c r="G9" s="220"/>
      <c r="H9" s="207"/>
      <c r="I9" s="207"/>
      <c r="J9" s="207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9">
        <f t="shared" ref="N9:N22" si="1">$N$8</f>
        <v>180</v>
      </c>
      <c r="O9" s="131" t="str">
        <f>IF($K$9&lt;6,"děti",IF($K$9&lt;8,"kadetky",IF($K$9&lt;10,"kadetky",IF($K$9&lt;12,"juniorky",IF($K$9&lt;15,"juniorky","seniorky")))))</f>
        <v>seniorky</v>
      </c>
      <c r="Q9" s="1"/>
    </row>
    <row r="10" spans="2:18" x14ac:dyDescent="0.3">
      <c r="B10" s="5" t="s">
        <v>10</v>
      </c>
      <c r="C10" s="371"/>
      <c r="D10" s="372"/>
      <c r="E10" s="373"/>
      <c r="F10" s="221"/>
      <c r="G10" s="220"/>
      <c r="H10" s="207"/>
      <c r="I10" s="207"/>
      <c r="J10" s="207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9">
        <f t="shared" si="1"/>
        <v>180</v>
      </c>
      <c r="O10" s="131" t="str">
        <f>IF($K$10&lt;6,"děti",IF($K$10&lt;8,"kadetky",IF($K$10&lt;10,"kadetky",IF($K$10&lt;12,"juniorky",IF($K$10&lt;15,"juniorky","seniorky")))))</f>
        <v>seniorky</v>
      </c>
      <c r="Q10" s="1"/>
    </row>
    <row r="11" spans="2:18" x14ac:dyDescent="0.3">
      <c r="B11" s="5" t="s">
        <v>11</v>
      </c>
      <c r="C11" s="371"/>
      <c r="D11" s="372"/>
      <c r="E11" s="373"/>
      <c r="F11" s="221"/>
      <c r="G11" s="220"/>
      <c r="H11" s="207"/>
      <c r="I11" s="207"/>
      <c r="J11" s="207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9">
        <f t="shared" si="1"/>
        <v>180</v>
      </c>
      <c r="O11" s="131" t="str">
        <f>IF($K$11&lt;6,"děti",IF($K$11&lt;8,"kadetky",IF($K$11&lt;10,"kadetky",IF($K$11&lt;12,"juniorky",IF($K$11&lt;15,"juniorky","seniorky")))))</f>
        <v>seniorky</v>
      </c>
      <c r="Q11" s="1"/>
    </row>
    <row r="12" spans="2:18" x14ac:dyDescent="0.3">
      <c r="B12" s="5" t="s">
        <v>12</v>
      </c>
      <c r="C12" s="371"/>
      <c r="D12" s="372"/>
      <c r="E12" s="373"/>
      <c r="F12" s="221"/>
      <c r="G12" s="220"/>
      <c r="H12" s="207"/>
      <c r="I12" s="207"/>
      <c r="J12" s="207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9">
        <f t="shared" si="1"/>
        <v>180</v>
      </c>
      <c r="O12" s="131" t="str">
        <f>IF($K$12&lt;6,"děti",IF($K$12&lt;8,"kadetky",IF($K$12&lt;10,"kadetky",IF($K$12&lt;12,"juniorky",IF($K$12&lt;15,"juniorky","seniorky")))))</f>
        <v>seniorky</v>
      </c>
      <c r="Q12" s="1"/>
    </row>
    <row r="13" spans="2:18" x14ac:dyDescent="0.3">
      <c r="B13" s="5" t="s">
        <v>13</v>
      </c>
      <c r="C13" s="371"/>
      <c r="D13" s="372"/>
      <c r="E13" s="373"/>
      <c r="F13" s="221"/>
      <c r="G13" s="220"/>
      <c r="H13" s="207"/>
      <c r="I13" s="207"/>
      <c r="J13" s="207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9">
        <f t="shared" si="1"/>
        <v>180</v>
      </c>
      <c r="O13" s="131" t="str">
        <f>IF($K$13&lt;6,"děti",IF($K$13&lt;8,"kadetky",IF($K$13&lt;10,"kadetky",IF($K$13&lt;12,"juniorky",IF($K$13&lt;15,"juniorky","seniorky")))))</f>
        <v>seniorky</v>
      </c>
      <c r="Q13" s="1"/>
    </row>
    <row r="14" spans="2:18" x14ac:dyDescent="0.3">
      <c r="B14" s="5" t="s">
        <v>14</v>
      </c>
      <c r="C14" s="371"/>
      <c r="D14" s="372"/>
      <c r="E14" s="373"/>
      <c r="F14" s="221"/>
      <c r="G14" s="220"/>
      <c r="H14" s="207"/>
      <c r="I14" s="207"/>
      <c r="J14" s="207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9">
        <f t="shared" si="1"/>
        <v>180</v>
      </c>
      <c r="O14" s="131" t="str">
        <f>IF($K$14&lt;6,"děti",IF($K$14&lt;8,"kadetky",IF($K$14&lt;10,"kadetky",IF($K$14&lt;12,"juniorky",IF($K$14&lt;15,"juniorky","seniorky")))))</f>
        <v>seniorky</v>
      </c>
      <c r="Q14" s="1"/>
    </row>
    <row r="15" spans="2:18" x14ac:dyDescent="0.3">
      <c r="B15" s="5" t="s">
        <v>15</v>
      </c>
      <c r="C15" s="371"/>
      <c r="D15" s="372"/>
      <c r="E15" s="373"/>
      <c r="F15" s="221"/>
      <c r="G15" s="220"/>
      <c r="H15" s="207"/>
      <c r="I15" s="207"/>
      <c r="J15" s="207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9">
        <f t="shared" si="1"/>
        <v>180</v>
      </c>
      <c r="O15" s="131" t="str">
        <f>IF($K$15&lt;6,"děti",IF($K$15&lt;8,"kadetky",IF($K$15&lt;10,"kadetky",IF($K$15&lt;12,"juniorky",IF($K$15&lt;15,"juniorky","seniorky")))))</f>
        <v>seniorky</v>
      </c>
      <c r="Q15" s="1"/>
    </row>
    <row r="16" spans="2:18" x14ac:dyDescent="0.3">
      <c r="B16" s="5" t="s">
        <v>16</v>
      </c>
      <c r="C16" s="371"/>
      <c r="D16" s="372"/>
      <c r="E16" s="373"/>
      <c r="F16" s="221"/>
      <c r="G16" s="220"/>
      <c r="H16" s="207"/>
      <c r="I16" s="207"/>
      <c r="J16" s="207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9">
        <f t="shared" si="1"/>
        <v>180</v>
      </c>
      <c r="O16" s="131" t="str">
        <f>IF($K$16&lt;6,"děti",IF($K$16&lt;8,"kadetky",IF($K$16&lt;10,"kadetky",IF($K16&lt;12,"juniorky",IF($K$16&lt;15,"juniorky","seniorky")))))</f>
        <v>seniorky</v>
      </c>
      <c r="Q16" s="1"/>
    </row>
    <row r="17" spans="2:17" x14ac:dyDescent="0.3">
      <c r="B17" s="5" t="s">
        <v>17</v>
      </c>
      <c r="C17" s="371"/>
      <c r="D17" s="372"/>
      <c r="E17" s="373"/>
      <c r="F17" s="221"/>
      <c r="G17" s="220"/>
      <c r="H17" s="207"/>
      <c r="I17" s="207"/>
      <c r="J17" s="207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9">
        <f t="shared" si="1"/>
        <v>180</v>
      </c>
      <c r="O17" s="131" t="str">
        <f>IF($K$17&lt;6,"děti",IF($K$17&lt;8,"kadetky",IF($K$17&lt;10,"kadetky",IF($K$17&lt;12,"juniorky",IF($K$17&lt;15,"juniorky","seniorky")))))</f>
        <v>seniorky</v>
      </c>
      <c r="Q17" s="1"/>
    </row>
    <row r="18" spans="2:17" x14ac:dyDescent="0.3">
      <c r="B18" s="5" t="s">
        <v>18</v>
      </c>
      <c r="C18" s="371"/>
      <c r="D18" s="372"/>
      <c r="E18" s="373"/>
      <c r="F18" s="221"/>
      <c r="G18" s="220"/>
      <c r="H18" s="207"/>
      <c r="I18" s="207"/>
      <c r="J18" s="207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9">
        <f t="shared" si="1"/>
        <v>180</v>
      </c>
      <c r="O18" s="131" t="str">
        <f>IF($K$18&lt;6,"děti",IF($K$18&lt;8,"kadetky",IF($K$18&lt;10,"kadetky",IF($K$18&lt;12,"juniorky",IF($K$18&lt;15,"juniorky","seniorky")))))</f>
        <v>seniorky</v>
      </c>
      <c r="Q18" s="1"/>
    </row>
    <row r="19" spans="2:17" x14ac:dyDescent="0.3">
      <c r="B19" s="5" t="s">
        <v>19</v>
      </c>
      <c r="C19" s="371"/>
      <c r="D19" s="372"/>
      <c r="E19" s="373"/>
      <c r="F19" s="221"/>
      <c r="G19" s="220"/>
      <c r="H19" s="207"/>
      <c r="I19" s="207"/>
      <c r="J19" s="207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9">
        <f t="shared" si="1"/>
        <v>180</v>
      </c>
      <c r="O19" s="131" t="str">
        <f>IF($K$19&lt;6,"děti",IF($K$19&lt;8,"kadetky",IF($K$19&lt;10,"kadetky",IF($K$19&lt;12,"juniorky",IF($K$19&lt;15,"juniorky","seniorky")))))</f>
        <v>seniorky</v>
      </c>
      <c r="Q19" s="1"/>
    </row>
    <row r="20" spans="2:17" x14ac:dyDescent="0.3">
      <c r="B20" s="5" t="s">
        <v>20</v>
      </c>
      <c r="C20" s="371"/>
      <c r="D20" s="372"/>
      <c r="E20" s="373"/>
      <c r="F20" s="221"/>
      <c r="G20" s="220"/>
      <c r="H20" s="207"/>
      <c r="I20" s="207"/>
      <c r="J20" s="207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9">
        <f t="shared" si="1"/>
        <v>180</v>
      </c>
      <c r="O20" s="131" t="str">
        <f>IF($K$20&lt;6,"děti",IF($K$20&lt;8,"kadetky",IF($K$20&lt;10,"kadetky",IF($K$20&lt;12,"juniorky",IF($K$20&lt;15,"juniorky","seniorky")))))</f>
        <v>seniorky</v>
      </c>
      <c r="Q20" s="1"/>
    </row>
    <row r="21" spans="2:17" x14ac:dyDescent="0.3">
      <c r="B21" s="5" t="s">
        <v>21</v>
      </c>
      <c r="C21" s="371"/>
      <c r="D21" s="372"/>
      <c r="E21" s="373"/>
      <c r="F21" s="221"/>
      <c r="G21" s="220"/>
      <c r="H21" s="207"/>
      <c r="I21" s="207"/>
      <c r="J21" s="207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9">
        <f t="shared" si="1"/>
        <v>180</v>
      </c>
      <c r="O21" s="131" t="str">
        <f>IF($K$21&lt;6,"děti",IF($K$21&lt;8,"kadetky",IF($K$21&lt;10,"kadetky",IF($K$21&lt;12,"juniorky",IF($K$21&lt;15,"juniorky","seniorky")))))</f>
        <v>seniorky</v>
      </c>
      <c r="Q21" s="1"/>
    </row>
    <row r="22" spans="2:17" x14ac:dyDescent="0.3">
      <c r="B22" s="5" t="s">
        <v>22</v>
      </c>
      <c r="C22" s="371"/>
      <c r="D22" s="372"/>
      <c r="E22" s="373"/>
      <c r="F22" s="221"/>
      <c r="G22" s="220"/>
      <c r="H22" s="207"/>
      <c r="I22" s="207"/>
      <c r="J22" s="207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9">
        <f t="shared" si="1"/>
        <v>180</v>
      </c>
      <c r="O22" s="131" t="str">
        <f>IF($K$22&lt;6,"děti",IF($K$22&lt;8,"kadetky",IF($K$22&lt;10,"kadetky",IF($K$22&lt;12,"juniorky",IF($K$22&lt;15,"juniorky","seniorky")))))</f>
        <v>seniorky</v>
      </c>
      <c r="Q22" s="1"/>
    </row>
    <row r="23" spans="2:17" x14ac:dyDescent="0.3">
      <c r="B23" s="11"/>
      <c r="C23" s="337"/>
      <c r="D23" s="337"/>
      <c r="E23" s="337"/>
      <c r="F23" s="216"/>
      <c r="G23" s="216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algorithmName="SHA-512" hashValue="PzxLX5cjJb6/naEm7n1btrkqJVuX0hfSIJQquPm10bAhziqSLCBh+v4po9SH2gATP764ZznaFTW10Y61G4rnow==" saltValue="nQrXpnAYugVVoiZVSUmUwA==" spinCount="100000" sheet="1" objects="1" scenarios="1" selectLockedCells="1"/>
  <mergeCells count="24">
    <mergeCell ref="C6:E6"/>
    <mergeCell ref="H6:J6"/>
    <mergeCell ref="B1:D1"/>
    <mergeCell ref="B2:M2"/>
    <mergeCell ref="D4:F4"/>
    <mergeCell ref="H4:J4"/>
    <mergeCell ref="K4:M4"/>
    <mergeCell ref="C18:E18"/>
    <mergeCell ref="B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9:E19"/>
    <mergeCell ref="C20:E20"/>
    <mergeCell ref="C21:E21"/>
    <mergeCell ref="C22:E22"/>
    <mergeCell ref="C23:E23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FC7C-A0B9-4A57-BBD4-08A73F55E60D}">
  <sheetPr codeName="List27">
    <tabColor rgb="FF00FF00"/>
    <pageSetUpPr fitToPage="1"/>
  </sheetPr>
  <dimension ref="A1:R35"/>
  <sheetViews>
    <sheetView showGridLines="0" workbookViewId="0">
      <selection activeCell="A23" sqref="A23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5" style="245" customWidth="1"/>
    <col min="15" max="15" width="18.5" style="126" bestFit="1" customWidth="1"/>
    <col min="16" max="16" width="17.75" style="126" bestFit="1" customWidth="1"/>
    <col min="17" max="16384" width="9" style="1"/>
  </cols>
  <sheetData>
    <row r="1" spans="2:18" x14ac:dyDescent="0.3">
      <c r="B1" s="320" t="s">
        <v>103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239"/>
      <c r="O1" s="240"/>
      <c r="P1" s="240"/>
      <c r="Q1" s="9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241"/>
      <c r="O2" s="242"/>
      <c r="P2" s="242"/>
      <c r="Q2" s="10"/>
      <c r="R2" s="10"/>
    </row>
    <row r="3" spans="2:18" x14ac:dyDescent="0.3">
      <c r="B3" s="229"/>
      <c r="C3" s="229"/>
      <c r="D3" s="229"/>
      <c r="E3" s="229"/>
      <c r="F3" s="229"/>
      <c r="H3" s="229"/>
      <c r="I3" s="229"/>
      <c r="J3" s="229"/>
      <c r="K3" s="229"/>
      <c r="L3" s="229"/>
      <c r="M3" s="25"/>
      <c r="N3" s="241"/>
      <c r="O3" s="242"/>
      <c r="P3" s="242"/>
      <c r="Q3" s="10"/>
      <c r="R3" s="10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243"/>
      <c r="O4" s="244"/>
      <c r="P4" s="244"/>
      <c r="Q4" s="4"/>
      <c r="R4" s="4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126"/>
      <c r="P6" s="16"/>
    </row>
    <row r="7" spans="2:18" x14ac:dyDescent="0.3">
      <c r="B7" s="324" t="s">
        <v>3</v>
      </c>
      <c r="C7" s="324"/>
      <c r="D7" s="324"/>
      <c r="E7" s="325"/>
      <c r="F7" s="230" t="s">
        <v>40</v>
      </c>
      <c r="G7" s="72" t="s">
        <v>68</v>
      </c>
      <c r="H7" s="230" t="s">
        <v>5</v>
      </c>
      <c r="I7" s="230" t="s">
        <v>6</v>
      </c>
      <c r="J7" s="230" t="s">
        <v>7</v>
      </c>
      <c r="K7" s="235" t="s">
        <v>35</v>
      </c>
      <c r="L7" s="33" t="s">
        <v>34</v>
      </c>
      <c r="M7" s="59" t="s">
        <v>43</v>
      </c>
      <c r="N7" s="128"/>
      <c r="P7" s="16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8">
        <f>údaje!A3</f>
        <v>180</v>
      </c>
      <c r="O8" s="126" t="e">
        <f>IF($M$10&lt;6,"děti",IF($M$10&lt;8,"kadetky",IF($M$10&lt;10,"kadetky",IF($M$10&lt;12,"juniorky",IF($M$10&lt;15,"juniorky","seniorky")))))</f>
        <v>#DIV/0!</v>
      </c>
      <c r="P8" s="16"/>
    </row>
    <row r="9" spans="2:18" x14ac:dyDescent="0.3">
      <c r="B9" s="351"/>
      <c r="C9" s="303"/>
      <c r="D9" s="304"/>
      <c r="E9" s="305"/>
      <c r="F9" s="345"/>
      <c r="G9" s="348"/>
      <c r="H9" s="30"/>
      <c r="I9" s="30"/>
      <c r="J9" s="112"/>
      <c r="K9" s="38" t="str">
        <f>IF(J9=0,"",(K6-J9))</f>
        <v/>
      </c>
      <c r="L9" s="40" t="str">
        <f t="shared" si="0"/>
        <v/>
      </c>
      <c r="M9" s="113"/>
      <c r="N9" s="128">
        <f t="shared" ref="N9:N34" si="1">$N$8</f>
        <v>180</v>
      </c>
      <c r="P9" s="16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8">
        <f t="shared" si="1"/>
        <v>180</v>
      </c>
      <c r="P10" s="16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237"/>
      <c r="I11" s="237"/>
      <c r="J11" s="238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8">
        <f t="shared" si="1"/>
        <v>180</v>
      </c>
      <c r="O11" s="126" t="e">
        <f>IF($M$13&lt;6,"děti",IF($M$13&lt;8,"kadetky",IF($M$13&lt;10,"kadetky",IF($M$13&lt;12,"juniorky",IF($M$13&lt;15,"juniorky","seniorky")))))</f>
        <v>#DIV/0!</v>
      </c>
      <c r="P11" s="16"/>
    </row>
    <row r="12" spans="2:18" x14ac:dyDescent="0.3">
      <c r="B12" s="351"/>
      <c r="C12" s="303"/>
      <c r="D12" s="304"/>
      <c r="E12" s="305"/>
      <c r="F12" s="345"/>
      <c r="G12" s="348"/>
      <c r="H12" s="30"/>
      <c r="I12" s="30"/>
      <c r="J12" s="30"/>
      <c r="K12" s="50" t="str">
        <f>IF(J12=0,"",(K6-J12))</f>
        <v/>
      </c>
      <c r="L12" s="114" t="str">
        <f t="shared" si="0"/>
        <v/>
      </c>
      <c r="M12" s="115"/>
      <c r="N12" s="128">
        <f t="shared" si="1"/>
        <v>180</v>
      </c>
      <c r="P12" s="16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8">
        <f t="shared" si="1"/>
        <v>180</v>
      </c>
      <c r="P13" s="16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237"/>
      <c r="I14" s="237"/>
      <c r="J14" s="237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8">
        <f t="shared" si="1"/>
        <v>180</v>
      </c>
      <c r="O14" s="126" t="e">
        <f>IF($M$16&lt;6,"děti",IF($M$16&lt;8,"kadetky",IF($M$16&lt;10,"kadetky",IF($M$16&lt;12,"juniorky",IF($M$16&lt;15,"juniorky","seniorky")))))</f>
        <v>#DIV/0!</v>
      </c>
      <c r="P14" s="16"/>
    </row>
    <row r="15" spans="2:18" x14ac:dyDescent="0.3">
      <c r="B15" s="351"/>
      <c r="C15" s="303"/>
      <c r="D15" s="304"/>
      <c r="E15" s="305"/>
      <c r="F15" s="345"/>
      <c r="G15" s="348"/>
      <c r="H15" s="30"/>
      <c r="I15" s="30"/>
      <c r="J15" s="112"/>
      <c r="K15" s="50" t="str">
        <f>IF(J15=0,"",(K6-J15))</f>
        <v/>
      </c>
      <c r="L15" s="43" t="str">
        <f t="shared" si="0"/>
        <v/>
      </c>
      <c r="M15" s="115"/>
      <c r="N15" s="128">
        <f t="shared" si="1"/>
        <v>180</v>
      </c>
      <c r="P15" s="16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8">
        <f t="shared" si="1"/>
        <v>180</v>
      </c>
      <c r="P16" s="16"/>
    </row>
    <row r="17" spans="2:16" ht="19.5" thickTop="1" x14ac:dyDescent="0.3">
      <c r="B17" s="350" t="s">
        <v>11</v>
      </c>
      <c r="C17" s="335"/>
      <c r="D17" s="335"/>
      <c r="E17" s="335"/>
      <c r="F17" s="344"/>
      <c r="G17" s="347"/>
      <c r="H17" s="237"/>
      <c r="I17" s="237"/>
      <c r="J17" s="238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8">
        <f t="shared" si="1"/>
        <v>180</v>
      </c>
      <c r="O17" s="126" t="e">
        <f>IF($M$19&lt;6,"děti",IF($M$19&lt;8,"kadetky",IF($M$19&lt;10,"kadetky",IF($M$19&lt;12,"juniorky",IF($M$19&lt;15,"juniorky","seniorky")))))</f>
        <v>#DIV/0!</v>
      </c>
      <c r="P17" s="16"/>
    </row>
    <row r="18" spans="2:16" x14ac:dyDescent="0.3">
      <c r="B18" s="351"/>
      <c r="C18" s="303"/>
      <c r="D18" s="304"/>
      <c r="E18" s="305"/>
      <c r="F18" s="345"/>
      <c r="G18" s="348"/>
      <c r="H18" s="30"/>
      <c r="I18" s="30"/>
      <c r="J18" s="30"/>
      <c r="K18" s="50" t="str">
        <f>IF(J18=0,"",(K6-J18))</f>
        <v/>
      </c>
      <c r="L18" s="43" t="str">
        <f t="shared" si="0"/>
        <v/>
      </c>
      <c r="M18" s="115"/>
      <c r="N18" s="128">
        <f t="shared" si="1"/>
        <v>180</v>
      </c>
      <c r="P18" s="16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8">
        <f t="shared" si="1"/>
        <v>180</v>
      </c>
      <c r="P19" s="16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237"/>
      <c r="I20" s="237"/>
      <c r="J20" s="237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8">
        <f t="shared" si="1"/>
        <v>180</v>
      </c>
      <c r="O20" s="126" t="e">
        <f>IF($M$22&lt;6,"děti",IF($M$22&lt;8,"kadetky",IF($M$22&lt;10,"kadetky",IF($M$22&lt;12,"juniorky",IF($M$22&lt;15,"juniorky","seniorky")))))</f>
        <v>#DIV/0!</v>
      </c>
      <c r="P20" s="16"/>
    </row>
    <row r="21" spans="2:16" x14ac:dyDescent="0.3">
      <c r="B21" s="351"/>
      <c r="C21" s="303"/>
      <c r="D21" s="304"/>
      <c r="E21" s="305"/>
      <c r="F21" s="345"/>
      <c r="G21" s="348"/>
      <c r="H21" s="30"/>
      <c r="I21" s="30"/>
      <c r="J21" s="112"/>
      <c r="K21" s="50" t="str">
        <f>IF(J21=0,"",(K6-J21))</f>
        <v/>
      </c>
      <c r="L21" s="43" t="str">
        <f t="shared" si="0"/>
        <v/>
      </c>
      <c r="M21" s="115"/>
      <c r="N21" s="128">
        <f t="shared" si="1"/>
        <v>180</v>
      </c>
      <c r="P21" s="16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8">
        <f t="shared" si="1"/>
        <v>180</v>
      </c>
      <c r="P22" s="16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237"/>
      <c r="I23" s="237"/>
      <c r="J23" s="238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8">
        <f t="shared" si="1"/>
        <v>180</v>
      </c>
      <c r="O23" s="126" t="e">
        <f>IF($M$25&lt;6,"děti",IF($M$25&lt;8,"kadetky",IF($M$25&lt;10,"kadetky",IF($M$25&lt;12,"juniorky",IF($M$25&lt;15,"juniorky","seniorky")))))</f>
        <v>#DIV/0!</v>
      </c>
      <c r="P23" s="16"/>
    </row>
    <row r="24" spans="2:16" x14ac:dyDescent="0.3">
      <c r="B24" s="351"/>
      <c r="C24" s="303"/>
      <c r="D24" s="304"/>
      <c r="E24" s="305"/>
      <c r="F24" s="345"/>
      <c r="G24" s="348"/>
      <c r="H24" s="30"/>
      <c r="I24" s="30"/>
      <c r="J24" s="30"/>
      <c r="K24" s="50" t="str">
        <f>IF(J24=0,"",(K6-J24))</f>
        <v/>
      </c>
      <c r="L24" s="43" t="str">
        <f t="shared" si="0"/>
        <v/>
      </c>
      <c r="M24" s="115"/>
      <c r="N24" s="128">
        <f t="shared" si="1"/>
        <v>180</v>
      </c>
      <c r="P24" s="16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8">
        <f t="shared" si="1"/>
        <v>180</v>
      </c>
      <c r="P25" s="16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237"/>
      <c r="I26" s="237"/>
      <c r="J26" s="237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8">
        <f t="shared" si="1"/>
        <v>180</v>
      </c>
      <c r="O26" s="126" t="e">
        <f>IF($M$28&lt;6,"děti",IF($M$28&lt;8,"kadetky",IF($M$28&lt;10,"kadetky",IF($M$28&lt;12,"juniorky",IF($M$28&lt;15,"juniorky","seniorky")))))</f>
        <v>#DIV/0!</v>
      </c>
      <c r="P26" s="16"/>
    </row>
    <row r="27" spans="2:16" x14ac:dyDescent="0.3">
      <c r="B27" s="351"/>
      <c r="C27" s="303"/>
      <c r="D27" s="304"/>
      <c r="E27" s="305"/>
      <c r="F27" s="345"/>
      <c r="G27" s="348"/>
      <c r="H27" s="30"/>
      <c r="I27" s="30"/>
      <c r="J27" s="112"/>
      <c r="K27" s="50" t="str">
        <f>IF(J27=0,"",(K6-J27))</f>
        <v/>
      </c>
      <c r="L27" s="43" t="str">
        <f t="shared" si="0"/>
        <v/>
      </c>
      <c r="M27" s="115"/>
      <c r="N27" s="128">
        <f t="shared" si="1"/>
        <v>180</v>
      </c>
      <c r="P27" s="16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8">
        <f t="shared" si="1"/>
        <v>180</v>
      </c>
      <c r="P28" s="16"/>
    </row>
    <row r="29" spans="2:16" ht="19.5" thickTop="1" x14ac:dyDescent="0.3">
      <c r="B29" s="341" t="s">
        <v>15</v>
      </c>
      <c r="C29" s="335"/>
      <c r="D29" s="335"/>
      <c r="E29" s="335"/>
      <c r="F29" s="344"/>
      <c r="G29" s="347"/>
      <c r="H29" s="237"/>
      <c r="I29" s="237"/>
      <c r="J29" s="238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8">
        <f t="shared" si="1"/>
        <v>180</v>
      </c>
      <c r="O29" s="126" t="e">
        <f>IF($M$31&lt;6,"děti",IF($M$31&lt;8,"kadetky",IF($M$31&lt;10,"kadetky",IF($M$31&lt;12,"juniorky",IF($M$31&lt;15,"juniorky","seniorky")))))</f>
        <v>#DIV/0!</v>
      </c>
      <c r="P29" s="16"/>
    </row>
    <row r="30" spans="2:16" x14ac:dyDescent="0.3">
      <c r="B30" s="342"/>
      <c r="C30" s="303"/>
      <c r="D30" s="304"/>
      <c r="E30" s="305"/>
      <c r="F30" s="345"/>
      <c r="G30" s="348"/>
      <c r="H30" s="30"/>
      <c r="I30" s="30"/>
      <c r="J30" s="30"/>
      <c r="K30" s="50" t="str">
        <f>IF(J30=0,"",(K6-J30))</f>
        <v/>
      </c>
      <c r="L30" s="43" t="str">
        <f>IF(K30="","",IF(K30&gt;1,N30))</f>
        <v/>
      </c>
      <c r="M30" s="115"/>
      <c r="N30" s="128">
        <f t="shared" si="1"/>
        <v>180</v>
      </c>
      <c r="P30" s="16"/>
    </row>
    <row r="31" spans="2:16" ht="19.5" thickBot="1" x14ac:dyDescent="0.35">
      <c r="B31" s="343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8">
        <f t="shared" si="1"/>
        <v>180</v>
      </c>
      <c r="P31" s="16"/>
    </row>
    <row r="32" spans="2:16" ht="19.5" thickTop="1" x14ac:dyDescent="0.3">
      <c r="B32" s="341" t="s">
        <v>16</v>
      </c>
      <c r="C32" s="335"/>
      <c r="D32" s="335"/>
      <c r="E32" s="335"/>
      <c r="F32" s="344"/>
      <c r="G32" s="347"/>
      <c r="H32" s="237"/>
      <c r="I32" s="237"/>
      <c r="J32" s="237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8">
        <f t="shared" si="1"/>
        <v>180</v>
      </c>
      <c r="O32" s="126" t="e">
        <f>IF($M$34&lt;6,"děti",IF($M$34&lt;8,"kadetky",IF($M$34&lt;10,"kadetky",IF($M$34&lt;12,"juniorky",IF($M$34&lt;15,"juniorky","seniorky")))))</f>
        <v>#DIV/0!</v>
      </c>
      <c r="P32" s="16"/>
    </row>
    <row r="33" spans="2:16" x14ac:dyDescent="0.3">
      <c r="B33" s="342"/>
      <c r="C33" s="303"/>
      <c r="D33" s="304"/>
      <c r="E33" s="305"/>
      <c r="F33" s="345"/>
      <c r="G33" s="348"/>
      <c r="H33" s="30"/>
      <c r="I33" s="30"/>
      <c r="J33" s="112"/>
      <c r="K33" s="50" t="str">
        <f>IF(J33=0,"",(K6-J33))</f>
        <v/>
      </c>
      <c r="L33" s="43" t="str">
        <f>IF(K33="","",IF(K33&gt;1,N33))</f>
        <v/>
      </c>
      <c r="M33" s="115"/>
      <c r="N33" s="128">
        <f t="shared" si="1"/>
        <v>180</v>
      </c>
      <c r="P33" s="16"/>
    </row>
    <row r="34" spans="2:16" ht="19.5" thickBot="1" x14ac:dyDescent="0.35">
      <c r="B34" s="343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8">
        <f t="shared" si="1"/>
        <v>180</v>
      </c>
      <c r="P34" s="16"/>
    </row>
    <row r="35" spans="2:16" ht="19.5" thickTop="1" x14ac:dyDescent="0.3">
      <c r="K35" s="34"/>
      <c r="L35" s="58"/>
      <c r="M35" s="66"/>
      <c r="N35" s="126"/>
      <c r="O35" s="16"/>
      <c r="P35" s="16"/>
    </row>
  </sheetData>
  <sheetProtection algorithmName="SHA-512" hashValue="g9E0GVDXCbXRbWdVNL5ZoAzX3ePPDDkXBSD5g3UKlaPszwwh7GuwK5zaVruZlUoirgY42VViSVlj5AZo7Ul7yw==" saltValue="iokgMkFmRJNotWzSTNX29g==" spinCount="100000" sheet="1" selectLockedCells="1"/>
  <mergeCells count="62"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C6:E6"/>
    <mergeCell ref="H6:J6"/>
    <mergeCell ref="B1:D1"/>
    <mergeCell ref="B2:M2"/>
    <mergeCell ref="D4:F4"/>
    <mergeCell ref="H4:J4"/>
    <mergeCell ref="K4:M4"/>
  </mergeCells>
  <pageMargins left="0.39370078740157483" right="0.39370078740157483" top="0.27559055118110237" bottom="0.27559055118110237" header="0.31496062992125984" footer="0.31496062992125984"/>
  <pageSetup paperSize="9" scale="86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6A69-D603-4B51-BF00-EF69622ED056}">
  <sheetPr codeName="List28">
    <tabColor rgb="FF00FF00"/>
    <pageSetUpPr fitToPage="1"/>
  </sheetPr>
  <dimension ref="A1:R35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5" style="245" customWidth="1"/>
    <col min="15" max="15" width="18.5" style="126" bestFit="1" customWidth="1"/>
    <col min="16" max="16" width="17.75" style="126" bestFit="1" customWidth="1"/>
    <col min="17" max="16384" width="9" style="1"/>
  </cols>
  <sheetData>
    <row r="1" spans="2:18" x14ac:dyDescent="0.3">
      <c r="B1" s="320" t="s">
        <v>108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239"/>
      <c r="O1" s="240"/>
      <c r="P1" s="240"/>
      <c r="Q1" s="9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241"/>
      <c r="O2" s="242"/>
      <c r="P2" s="242"/>
      <c r="Q2" s="10"/>
      <c r="R2" s="10"/>
    </row>
    <row r="3" spans="2:18" x14ac:dyDescent="0.3">
      <c r="B3" s="259"/>
      <c r="C3" s="259"/>
      <c r="D3" s="259"/>
      <c r="E3" s="259"/>
      <c r="F3" s="259"/>
      <c r="H3" s="259"/>
      <c r="I3" s="259"/>
      <c r="J3" s="259"/>
      <c r="K3" s="259"/>
      <c r="L3" s="259"/>
      <c r="M3" s="25"/>
      <c r="N3" s="241"/>
      <c r="O3" s="242"/>
      <c r="P3" s="242"/>
      <c r="Q3" s="10"/>
      <c r="R3" s="10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243"/>
      <c r="O4" s="244"/>
      <c r="P4" s="244"/>
      <c r="Q4" s="4"/>
      <c r="R4" s="4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126"/>
      <c r="P6" s="16"/>
    </row>
    <row r="7" spans="2:18" x14ac:dyDescent="0.3">
      <c r="B7" s="324" t="s">
        <v>3</v>
      </c>
      <c r="C7" s="324"/>
      <c r="D7" s="324"/>
      <c r="E7" s="325"/>
      <c r="F7" s="260" t="s">
        <v>40</v>
      </c>
      <c r="G7" s="72" t="s">
        <v>68</v>
      </c>
      <c r="H7" s="260" t="s">
        <v>5</v>
      </c>
      <c r="I7" s="260" t="s">
        <v>6</v>
      </c>
      <c r="J7" s="260" t="s">
        <v>7</v>
      </c>
      <c r="K7" s="261" t="s">
        <v>35</v>
      </c>
      <c r="L7" s="33" t="s">
        <v>34</v>
      </c>
      <c r="M7" s="59" t="s">
        <v>43</v>
      </c>
      <c r="N7" s="128"/>
      <c r="P7" s="16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8">
        <f>údaje!A3</f>
        <v>180</v>
      </c>
      <c r="O8" s="126" t="e">
        <f>IF($M$10&lt;6,"děti",IF($M$10&lt;8,"kadetky",IF($M$10&lt;10,"kadetky",IF($M$10&lt;12,"juniorky",IF($M$10&lt;15,"juniorky","seniorky")))))</f>
        <v>#DIV/0!</v>
      </c>
      <c r="P8" s="16"/>
    </row>
    <row r="9" spans="2:18" x14ac:dyDescent="0.3">
      <c r="B9" s="351"/>
      <c r="C9" s="303"/>
      <c r="D9" s="304"/>
      <c r="E9" s="305"/>
      <c r="F9" s="345"/>
      <c r="G9" s="348"/>
      <c r="H9" s="30"/>
      <c r="I9" s="30"/>
      <c r="J9" s="112"/>
      <c r="K9" s="38" t="str">
        <f>IF(J9=0,"",(K6-J9))</f>
        <v/>
      </c>
      <c r="L9" s="40" t="str">
        <f t="shared" si="0"/>
        <v/>
      </c>
      <c r="M9" s="113"/>
      <c r="N9" s="128">
        <f t="shared" ref="N9:N34" si="1">$N$8</f>
        <v>180</v>
      </c>
      <c r="P9" s="16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8">
        <f t="shared" si="1"/>
        <v>180</v>
      </c>
      <c r="P10" s="16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237"/>
      <c r="I11" s="237"/>
      <c r="J11" s="238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8">
        <f t="shared" si="1"/>
        <v>180</v>
      </c>
      <c r="O11" s="126" t="e">
        <f>IF($M$13&lt;6,"děti",IF($M$13&lt;8,"kadetky",IF($M$13&lt;10,"kadetky",IF($M$13&lt;12,"juniorky",IF($M$13&lt;15,"juniorky","seniorky")))))</f>
        <v>#DIV/0!</v>
      </c>
      <c r="P11" s="16"/>
    </row>
    <row r="12" spans="2:18" x14ac:dyDescent="0.3">
      <c r="B12" s="351"/>
      <c r="C12" s="303"/>
      <c r="D12" s="304"/>
      <c r="E12" s="305"/>
      <c r="F12" s="345"/>
      <c r="G12" s="348"/>
      <c r="H12" s="30"/>
      <c r="I12" s="30"/>
      <c r="J12" s="30"/>
      <c r="K12" s="50" t="str">
        <f>IF(J12=0,"",(K6-J12))</f>
        <v/>
      </c>
      <c r="L12" s="114" t="str">
        <f t="shared" si="0"/>
        <v/>
      </c>
      <c r="M12" s="115"/>
      <c r="N12" s="128">
        <f t="shared" si="1"/>
        <v>180</v>
      </c>
      <c r="P12" s="16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8">
        <f t="shared" si="1"/>
        <v>180</v>
      </c>
      <c r="P13" s="16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237"/>
      <c r="I14" s="237"/>
      <c r="J14" s="237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8">
        <f t="shared" si="1"/>
        <v>180</v>
      </c>
      <c r="O14" s="126" t="e">
        <f>IF($M$16&lt;6,"děti",IF($M$16&lt;8,"kadetky",IF($M$16&lt;10,"kadetky",IF($M$16&lt;12,"juniorky",IF($M$16&lt;15,"juniorky","seniorky")))))</f>
        <v>#DIV/0!</v>
      </c>
      <c r="P14" s="16"/>
    </row>
    <row r="15" spans="2:18" x14ac:dyDescent="0.3">
      <c r="B15" s="351"/>
      <c r="C15" s="303"/>
      <c r="D15" s="304"/>
      <c r="E15" s="305"/>
      <c r="F15" s="345"/>
      <c r="G15" s="348"/>
      <c r="H15" s="30"/>
      <c r="I15" s="30"/>
      <c r="J15" s="112"/>
      <c r="K15" s="50" t="str">
        <f>IF(J15=0,"",(K6-J15))</f>
        <v/>
      </c>
      <c r="L15" s="43" t="str">
        <f t="shared" si="0"/>
        <v/>
      </c>
      <c r="M15" s="115"/>
      <c r="N15" s="128">
        <f t="shared" si="1"/>
        <v>180</v>
      </c>
      <c r="P15" s="16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8">
        <f t="shared" si="1"/>
        <v>180</v>
      </c>
      <c r="P16" s="16"/>
    </row>
    <row r="17" spans="2:16" ht="19.5" thickTop="1" x14ac:dyDescent="0.3">
      <c r="B17" s="350" t="s">
        <v>11</v>
      </c>
      <c r="C17" s="353"/>
      <c r="D17" s="354"/>
      <c r="E17" s="355"/>
      <c r="F17" s="344"/>
      <c r="G17" s="347"/>
      <c r="H17" s="237"/>
      <c r="I17" s="237"/>
      <c r="J17" s="238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8">
        <f t="shared" si="1"/>
        <v>180</v>
      </c>
      <c r="O17" s="126" t="e">
        <f>IF($M$19&lt;6,"děti",IF($M$19&lt;8,"kadetky",IF($M$19&lt;10,"kadetky",IF($M$19&lt;12,"juniorky",IF($M$19&lt;15,"juniorky","seniorky")))))</f>
        <v>#DIV/0!</v>
      </c>
      <c r="P17" s="16"/>
    </row>
    <row r="18" spans="2:16" x14ac:dyDescent="0.3">
      <c r="B18" s="351"/>
      <c r="C18" s="303"/>
      <c r="D18" s="304"/>
      <c r="E18" s="305"/>
      <c r="F18" s="345"/>
      <c r="G18" s="348"/>
      <c r="H18" s="30"/>
      <c r="I18" s="30"/>
      <c r="J18" s="30"/>
      <c r="K18" s="50" t="str">
        <f>IF(J18=0,"",(K6-J18))</f>
        <v/>
      </c>
      <c r="L18" s="43" t="str">
        <f t="shared" si="0"/>
        <v/>
      </c>
      <c r="M18" s="115"/>
      <c r="N18" s="128">
        <f t="shared" si="1"/>
        <v>180</v>
      </c>
      <c r="P18" s="16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8">
        <f t="shared" si="1"/>
        <v>180</v>
      </c>
      <c r="P19" s="16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237"/>
      <c r="I20" s="237"/>
      <c r="J20" s="237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8">
        <f t="shared" si="1"/>
        <v>180</v>
      </c>
      <c r="O20" s="126" t="e">
        <f>IF($M$22&lt;6,"děti",IF($M$22&lt;8,"kadetky",IF($M$22&lt;10,"kadetky",IF($M$22&lt;12,"juniorky",IF($M$22&lt;15,"juniorky","seniorky")))))</f>
        <v>#DIV/0!</v>
      </c>
      <c r="P20" s="16"/>
    </row>
    <row r="21" spans="2:16" x14ac:dyDescent="0.3">
      <c r="B21" s="351"/>
      <c r="C21" s="303"/>
      <c r="D21" s="304"/>
      <c r="E21" s="305"/>
      <c r="F21" s="345"/>
      <c r="G21" s="348"/>
      <c r="H21" s="30"/>
      <c r="I21" s="30"/>
      <c r="J21" s="112"/>
      <c r="K21" s="50" t="str">
        <f>IF(J21=0,"",(K6-J21))</f>
        <v/>
      </c>
      <c r="L21" s="43" t="str">
        <f t="shared" si="0"/>
        <v/>
      </c>
      <c r="M21" s="115"/>
      <c r="N21" s="128">
        <f t="shared" si="1"/>
        <v>180</v>
      </c>
      <c r="P21" s="16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8">
        <f t="shared" si="1"/>
        <v>180</v>
      </c>
      <c r="P22" s="16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237"/>
      <c r="I23" s="237"/>
      <c r="J23" s="238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8">
        <f t="shared" si="1"/>
        <v>180</v>
      </c>
      <c r="O23" s="126" t="e">
        <f>IF($M$25&lt;6,"děti",IF($M$25&lt;8,"kadetky",IF($M$25&lt;10,"kadetky",IF($M$25&lt;12,"juniorky",IF($M$25&lt;15,"juniorky","seniorky")))))</f>
        <v>#DIV/0!</v>
      </c>
      <c r="P23" s="16"/>
    </row>
    <row r="24" spans="2:16" x14ac:dyDescent="0.3">
      <c r="B24" s="351"/>
      <c r="C24" s="303"/>
      <c r="D24" s="304"/>
      <c r="E24" s="305"/>
      <c r="F24" s="345"/>
      <c r="G24" s="348"/>
      <c r="H24" s="30"/>
      <c r="I24" s="30"/>
      <c r="J24" s="30"/>
      <c r="K24" s="50" t="str">
        <f>IF(J24=0,"",(K6-J24))</f>
        <v/>
      </c>
      <c r="L24" s="43" t="str">
        <f t="shared" si="0"/>
        <v/>
      </c>
      <c r="M24" s="115"/>
      <c r="N24" s="128">
        <f t="shared" si="1"/>
        <v>180</v>
      </c>
      <c r="P24" s="16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8">
        <f t="shared" si="1"/>
        <v>180</v>
      </c>
      <c r="P25" s="16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237"/>
      <c r="I26" s="237"/>
      <c r="J26" s="237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8">
        <f t="shared" si="1"/>
        <v>180</v>
      </c>
      <c r="O26" s="126" t="e">
        <f>IF($M$28&lt;6,"děti",IF($M$28&lt;8,"kadetky",IF($M$28&lt;10,"kadetky",IF($M$28&lt;12,"juniorky",IF($M$28&lt;15,"juniorky","seniorky")))))</f>
        <v>#DIV/0!</v>
      </c>
      <c r="P26" s="16"/>
    </row>
    <row r="27" spans="2:16" x14ac:dyDescent="0.3">
      <c r="B27" s="351"/>
      <c r="C27" s="303"/>
      <c r="D27" s="304"/>
      <c r="E27" s="305"/>
      <c r="F27" s="345"/>
      <c r="G27" s="348"/>
      <c r="H27" s="30"/>
      <c r="I27" s="30"/>
      <c r="J27" s="112"/>
      <c r="K27" s="50" t="str">
        <f>IF(J27=0,"",(K6-J27))</f>
        <v/>
      </c>
      <c r="L27" s="43" t="str">
        <f t="shared" si="0"/>
        <v/>
      </c>
      <c r="M27" s="115"/>
      <c r="N27" s="128">
        <f t="shared" si="1"/>
        <v>180</v>
      </c>
      <c r="P27" s="16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8">
        <f t="shared" si="1"/>
        <v>180</v>
      </c>
      <c r="P28" s="16"/>
    </row>
    <row r="29" spans="2:16" ht="19.5" thickTop="1" x14ac:dyDescent="0.3">
      <c r="B29" s="341" t="s">
        <v>15</v>
      </c>
      <c r="C29" s="335"/>
      <c r="D29" s="335"/>
      <c r="E29" s="335"/>
      <c r="F29" s="344"/>
      <c r="G29" s="347"/>
      <c r="H29" s="237"/>
      <c r="I29" s="237"/>
      <c r="J29" s="238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8">
        <f t="shared" si="1"/>
        <v>180</v>
      </c>
      <c r="O29" s="126" t="e">
        <f>IF($M$31&lt;6,"děti",IF($M$31&lt;8,"kadetky",IF($M$31&lt;10,"kadetky",IF($M$31&lt;12,"juniorky",IF($M$31&lt;15,"juniorky","seniorky")))))</f>
        <v>#DIV/0!</v>
      </c>
      <c r="P29" s="16"/>
    </row>
    <row r="30" spans="2:16" x14ac:dyDescent="0.3">
      <c r="B30" s="342"/>
      <c r="C30" s="303"/>
      <c r="D30" s="304"/>
      <c r="E30" s="305"/>
      <c r="F30" s="345"/>
      <c r="G30" s="348"/>
      <c r="H30" s="30"/>
      <c r="I30" s="30"/>
      <c r="J30" s="30"/>
      <c r="K30" s="50" t="str">
        <f>IF(J30=0,"",(K6-J30))</f>
        <v/>
      </c>
      <c r="L30" s="43" t="str">
        <f>IF(K30="","",IF(K30&gt;1,N30))</f>
        <v/>
      </c>
      <c r="M30" s="115"/>
      <c r="N30" s="128">
        <f t="shared" si="1"/>
        <v>180</v>
      </c>
      <c r="P30" s="16"/>
    </row>
    <row r="31" spans="2:16" ht="19.5" thickBot="1" x14ac:dyDescent="0.35">
      <c r="B31" s="343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8">
        <f t="shared" si="1"/>
        <v>180</v>
      </c>
      <c r="P31" s="16"/>
    </row>
    <row r="32" spans="2:16" ht="19.5" thickTop="1" x14ac:dyDescent="0.3">
      <c r="B32" s="341" t="s">
        <v>16</v>
      </c>
      <c r="C32" s="335"/>
      <c r="D32" s="335"/>
      <c r="E32" s="335"/>
      <c r="F32" s="344"/>
      <c r="G32" s="347"/>
      <c r="H32" s="237"/>
      <c r="I32" s="237"/>
      <c r="J32" s="237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8">
        <f t="shared" si="1"/>
        <v>180</v>
      </c>
      <c r="O32" s="126" t="e">
        <f>IF($M$34&lt;6,"děti",IF($M$34&lt;8,"kadetky",IF($M$34&lt;10,"kadetky",IF($M$34&lt;12,"juniorky",IF($M$34&lt;15,"juniorky","seniorky")))))</f>
        <v>#DIV/0!</v>
      </c>
      <c r="P32" s="16"/>
    </row>
    <row r="33" spans="2:16" x14ac:dyDescent="0.3">
      <c r="B33" s="342"/>
      <c r="C33" s="303"/>
      <c r="D33" s="304"/>
      <c r="E33" s="305"/>
      <c r="F33" s="345"/>
      <c r="G33" s="348"/>
      <c r="H33" s="30"/>
      <c r="I33" s="30"/>
      <c r="J33" s="112"/>
      <c r="K33" s="50" t="str">
        <f>IF(J33=0,"",(K6-J33))</f>
        <v/>
      </c>
      <c r="L33" s="43" t="str">
        <f>IF(K33="","",IF(K33&gt;1,N33))</f>
        <v/>
      </c>
      <c r="M33" s="115"/>
      <c r="N33" s="128">
        <f t="shared" si="1"/>
        <v>180</v>
      </c>
      <c r="P33" s="16"/>
    </row>
    <row r="34" spans="2:16" ht="19.5" thickBot="1" x14ac:dyDescent="0.35">
      <c r="B34" s="343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8">
        <f t="shared" si="1"/>
        <v>180</v>
      </c>
      <c r="P34" s="16"/>
    </row>
    <row r="35" spans="2:16" ht="19.5" thickTop="1" x14ac:dyDescent="0.3">
      <c r="K35" s="34"/>
      <c r="L35" s="58"/>
      <c r="M35" s="66"/>
      <c r="N35" s="126"/>
      <c r="O35" s="16"/>
      <c r="P35" s="16"/>
    </row>
  </sheetData>
  <sheetProtection algorithmName="SHA-512" hashValue="mb8+OX4B7nxeBWWxBFleXoweV6yvZq692mr50dcrLIbiefBZxKvdhM3M0UV1RoTWxx5uCYir2E0YVxbqmKdSxw==" saltValue="b850s6YWTPDcjNO98HpgPA==" spinCount="100000" sheet="1" selectLockedCells="1"/>
  <mergeCells count="62"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C6:E6"/>
    <mergeCell ref="H6:J6"/>
    <mergeCell ref="B1:D1"/>
    <mergeCell ref="B2:M2"/>
    <mergeCell ref="D4:F4"/>
    <mergeCell ref="H4:J4"/>
    <mergeCell ref="K4:M4"/>
  </mergeCells>
  <pageMargins left="0.39370078740157483" right="0.39370078740157483" top="0.27559055118110237" bottom="0.27559055118110237" header="0.31496062992125984" footer="0.31496062992125984"/>
  <pageSetup paperSize="9" scale="86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1">
    <tabColor theme="5" tint="-0.249977111117893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3" width="10.875" style="1" bestFit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65</v>
      </c>
      <c r="C1" s="320"/>
      <c r="D1" s="320"/>
      <c r="E1" s="110">
        <f>údaje!A1</f>
        <v>2026</v>
      </c>
      <c r="F1" s="109"/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07"/>
      <c r="E4" s="332"/>
      <c r="F4" s="333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6" spans="2:18" x14ac:dyDescent="0.3">
      <c r="C6" s="336"/>
      <c r="D6" s="336"/>
      <c r="E6" s="336"/>
      <c r="F6" s="94"/>
      <c r="G6" s="94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91" t="s">
        <v>40</v>
      </c>
      <c r="G7" s="95" t="s">
        <v>46</v>
      </c>
      <c r="H7" s="19" t="s">
        <v>5</v>
      </c>
      <c r="I7" s="19" t="s">
        <v>6</v>
      </c>
      <c r="J7" s="19" t="s">
        <v>7</v>
      </c>
      <c r="K7" s="95" t="s">
        <v>35</v>
      </c>
      <c r="L7" s="92" t="s">
        <v>34</v>
      </c>
      <c r="M7" s="91" t="s">
        <v>43</v>
      </c>
      <c r="N7" s="130"/>
      <c r="Q7" s="1"/>
    </row>
    <row r="8" spans="2:18" x14ac:dyDescent="0.3">
      <c r="B8" s="5" t="s">
        <v>8</v>
      </c>
      <c r="C8" s="303"/>
      <c r="D8" s="304"/>
      <c r="E8" s="305"/>
      <c r="F8" s="176"/>
      <c r="G8" s="102"/>
      <c r="H8" s="30"/>
      <c r="I8" s="30"/>
      <c r="J8" s="30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9">
        <f>údaje!A3</f>
        <v>180</v>
      </c>
      <c r="O8" s="131" t="str">
        <f>IF($K$8&lt;6,"děti",IF($K$8&lt;8,"kadetky ml",IF($K$8&lt;10,"kadetky st",IF($K$8&lt;12,"juniorky ml",IF($K$8&lt;15,"juniorky st","seniorky")))))</f>
        <v>seniorky</v>
      </c>
      <c r="Q8" s="1"/>
    </row>
    <row r="9" spans="2:18" x14ac:dyDescent="0.3">
      <c r="B9" s="5" t="s">
        <v>9</v>
      </c>
      <c r="C9" s="303"/>
      <c r="D9" s="304"/>
      <c r="E9" s="305"/>
      <c r="F9" s="176"/>
      <c r="G9" s="102"/>
      <c r="H9" s="30"/>
      <c r="I9" s="30"/>
      <c r="J9" s="30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9">
        <f t="shared" ref="N9:N22" si="1">$N$8</f>
        <v>180</v>
      </c>
      <c r="O9" s="131" t="str">
        <f>IF($K$9&lt;6,"děti",IF($K$9&lt;8,"kadetky ml",IF($K$9&lt;10,"kadetky st",IF($K$9&lt;12,"juniorky ml",IF($K$9&lt;15,"juniorky st","seniorky")))))</f>
        <v>seniorky</v>
      </c>
      <c r="Q9" s="1"/>
    </row>
    <row r="10" spans="2:18" x14ac:dyDescent="0.3">
      <c r="B10" s="5" t="s">
        <v>10</v>
      </c>
      <c r="C10" s="303"/>
      <c r="D10" s="304"/>
      <c r="E10" s="305"/>
      <c r="F10" s="176"/>
      <c r="G10" s="102"/>
      <c r="H10" s="30"/>
      <c r="I10" s="30"/>
      <c r="J10" s="30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9">
        <f t="shared" si="1"/>
        <v>180</v>
      </c>
      <c r="O10" s="131" t="str">
        <f>IF($K$10&lt;6,"děti",IF($K$10&lt;8,"kadetky ml",IF($K$10&lt;10,"kadetky st",IF($K$10&lt;12,"juniorky ml",IF($K$10&lt;15,"juniorky st","seniorky")))))</f>
        <v>seniorky</v>
      </c>
      <c r="Q10" s="1"/>
    </row>
    <row r="11" spans="2:18" x14ac:dyDescent="0.3">
      <c r="B11" s="5" t="s">
        <v>11</v>
      </c>
      <c r="C11" s="303"/>
      <c r="D11" s="304"/>
      <c r="E11" s="305"/>
      <c r="F11" s="176"/>
      <c r="G11" s="102"/>
      <c r="H11" s="30"/>
      <c r="I11" s="30"/>
      <c r="J11" s="30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9">
        <f t="shared" si="1"/>
        <v>180</v>
      </c>
      <c r="O11" s="131" t="str">
        <f>IF($K$11&lt;6,"děti",IF($K$11&lt;8,"kadetky ml",IF($K$11&lt;10,"kadetky st",IF($K$11&lt;12,"juniorky ml",IF($K$11&lt;15,"juniorky st","seniorky")))))</f>
        <v>seniorky</v>
      </c>
      <c r="Q11" s="1"/>
    </row>
    <row r="12" spans="2:18" x14ac:dyDescent="0.3">
      <c r="B12" s="5" t="s">
        <v>12</v>
      </c>
      <c r="C12" s="303"/>
      <c r="D12" s="304"/>
      <c r="E12" s="305"/>
      <c r="F12" s="176"/>
      <c r="G12" s="102"/>
      <c r="H12" s="30"/>
      <c r="I12" s="30"/>
      <c r="J12" s="30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9">
        <f t="shared" si="1"/>
        <v>180</v>
      </c>
      <c r="O12" s="131" t="str">
        <f>IF($K$12&lt;6,"děti",IF($K$12&lt;8,"kadetky ml",IF($K$12&lt;10,"kadetky st",IF($K$12&lt;12,"juniorky ml",IF($K$12&lt;15,"juniorky st","seniorky")))))</f>
        <v>seniorky</v>
      </c>
      <c r="Q12" s="1"/>
    </row>
    <row r="13" spans="2:18" x14ac:dyDescent="0.3">
      <c r="B13" s="5" t="s">
        <v>13</v>
      </c>
      <c r="C13" s="303"/>
      <c r="D13" s="304"/>
      <c r="E13" s="305"/>
      <c r="F13" s="176"/>
      <c r="G13" s="102"/>
      <c r="H13" s="30"/>
      <c r="I13" s="30"/>
      <c r="J13" s="30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9">
        <f t="shared" si="1"/>
        <v>180</v>
      </c>
      <c r="O13" s="131" t="str">
        <f>IF($K$13&lt;6,"děti",IF($K$13&lt;8,"kadetky ml",IF($K$13&lt;10,"kadetky st",IF($K$13&lt;12,"juniorky ml",IF($K$13&lt;15,"juniorky st","seniorky")))))</f>
        <v>seniorky</v>
      </c>
      <c r="Q13" s="1"/>
    </row>
    <row r="14" spans="2:18" x14ac:dyDescent="0.3">
      <c r="B14" s="5" t="s">
        <v>14</v>
      </c>
      <c r="C14" s="303"/>
      <c r="D14" s="304"/>
      <c r="E14" s="305"/>
      <c r="F14" s="176"/>
      <c r="G14" s="102"/>
      <c r="H14" s="30"/>
      <c r="I14" s="30"/>
      <c r="J14" s="30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9">
        <f t="shared" si="1"/>
        <v>180</v>
      </c>
      <c r="O14" s="131" t="str">
        <f>IF($K$14&lt;6,"děti",IF($K$14&lt;8,"kadetky ml",IF($K$14&lt;10,"kadetky st",IF($K$14&lt;12,"juniorky ml",IF($K$14&lt;15,"juniorky st","seniorky")))))</f>
        <v>seniorky</v>
      </c>
      <c r="Q14" s="1"/>
    </row>
    <row r="15" spans="2:18" x14ac:dyDescent="0.3">
      <c r="B15" s="5" t="s">
        <v>15</v>
      </c>
      <c r="C15" s="303"/>
      <c r="D15" s="304"/>
      <c r="E15" s="305"/>
      <c r="F15" s="176"/>
      <c r="G15" s="102"/>
      <c r="H15" s="30"/>
      <c r="I15" s="30"/>
      <c r="J15" s="30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9">
        <f t="shared" si="1"/>
        <v>180</v>
      </c>
      <c r="O15" s="131" t="str">
        <f>IF($K$15&lt;6,"děti",IF($K$15&lt;8,"kadetky ml",IF($K$15&lt;10,"kadetky st",IF($K$15&lt;12,"juniorky ml",IF($K$15&lt;15,"juniorky st","seniorky")))))</f>
        <v>seniorky</v>
      </c>
      <c r="Q15" s="1"/>
    </row>
    <row r="16" spans="2:18" x14ac:dyDescent="0.3">
      <c r="B16" s="5" t="s">
        <v>16</v>
      </c>
      <c r="C16" s="303"/>
      <c r="D16" s="304"/>
      <c r="E16" s="305"/>
      <c r="F16" s="176"/>
      <c r="G16" s="102"/>
      <c r="H16" s="30"/>
      <c r="I16" s="30"/>
      <c r="J16" s="30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9">
        <f t="shared" si="1"/>
        <v>180</v>
      </c>
      <c r="O16" s="131" t="str">
        <f>IF($K$16&lt;6,"děti",IF($K$16&lt;8,"kadetky ml",IF($K$16&lt;10,"kadetky st",IF($K16&lt;12,"juniorky ml",IF($K$16&lt;15,"juniorky st","seniorky")))))</f>
        <v>seniorky</v>
      </c>
      <c r="Q16" s="1"/>
    </row>
    <row r="17" spans="2:17" x14ac:dyDescent="0.3">
      <c r="B17" s="5" t="s">
        <v>17</v>
      </c>
      <c r="C17" s="303"/>
      <c r="D17" s="304"/>
      <c r="E17" s="305"/>
      <c r="F17" s="176"/>
      <c r="G17" s="102"/>
      <c r="H17" s="30"/>
      <c r="I17" s="30"/>
      <c r="J17" s="30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9">
        <f t="shared" si="1"/>
        <v>180</v>
      </c>
      <c r="O17" s="131" t="str">
        <f>IF($K$17&lt;6,"děti",IF($K$17&lt;8,"kadetky ml",IF($K$17&lt;10,"kadetky st",IF($K$17&lt;12,"juniorky ml",IF($K$17&lt;15,"juniorky st","seniorky")))))</f>
        <v>seniorky</v>
      </c>
      <c r="Q17" s="1"/>
    </row>
    <row r="18" spans="2:17" x14ac:dyDescent="0.3">
      <c r="B18" s="5" t="s">
        <v>18</v>
      </c>
      <c r="C18" s="303"/>
      <c r="D18" s="304"/>
      <c r="E18" s="305"/>
      <c r="F18" s="176"/>
      <c r="G18" s="102"/>
      <c r="H18" s="30"/>
      <c r="I18" s="30"/>
      <c r="J18" s="30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9">
        <f t="shared" si="1"/>
        <v>180</v>
      </c>
      <c r="O18" s="131" t="str">
        <f>IF($K$18&lt;6,"děti",IF($K$18&lt;8,"kadetky ml",IF($K$18&lt;10,"kadetky st",IF($K$18&lt;12,"juniorky ml",IF($K$18&lt;15,"juniorky st","seniorky")))))</f>
        <v>seniorky</v>
      </c>
      <c r="Q18" s="1"/>
    </row>
    <row r="19" spans="2:17" x14ac:dyDescent="0.3">
      <c r="B19" s="5" t="s">
        <v>19</v>
      </c>
      <c r="C19" s="303"/>
      <c r="D19" s="304"/>
      <c r="E19" s="305"/>
      <c r="F19" s="176"/>
      <c r="G19" s="102"/>
      <c r="H19" s="30"/>
      <c r="I19" s="30"/>
      <c r="J19" s="30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9">
        <f t="shared" si="1"/>
        <v>180</v>
      </c>
      <c r="O19" s="131" t="str">
        <f>IF($K$19&lt;6,"děti",IF($K$19&lt;8,"kadetky ml",IF($K$19&lt;10,"kadetky st",IF($K$19&lt;12,"juniorky ml",IF($K$19&lt;15,"juniorky st","seniorky")))))</f>
        <v>seniorky</v>
      </c>
      <c r="Q19" s="1"/>
    </row>
    <row r="20" spans="2:17" x14ac:dyDescent="0.3">
      <c r="B20" s="5" t="s">
        <v>20</v>
      </c>
      <c r="C20" s="303"/>
      <c r="D20" s="304"/>
      <c r="E20" s="305"/>
      <c r="F20" s="176"/>
      <c r="G20" s="102"/>
      <c r="H20" s="30"/>
      <c r="I20" s="30"/>
      <c r="J20" s="30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9">
        <f t="shared" si="1"/>
        <v>180</v>
      </c>
      <c r="O20" s="131" t="str">
        <f>IF($K$20&lt;6,"děti",IF($K$20&lt;8,"kadetky ml",IF($K$20&lt;10,"kadetky st",IF($K$20&lt;12,"juniorky ml",IF($K$20&lt;15,"juniorky st","seniorky")))))</f>
        <v>seniorky</v>
      </c>
      <c r="Q20" s="1"/>
    </row>
    <row r="21" spans="2:17" x14ac:dyDescent="0.3">
      <c r="B21" s="5" t="s">
        <v>21</v>
      </c>
      <c r="C21" s="303"/>
      <c r="D21" s="304"/>
      <c r="E21" s="305"/>
      <c r="F21" s="176"/>
      <c r="G21" s="102"/>
      <c r="H21" s="30"/>
      <c r="I21" s="30"/>
      <c r="J21" s="30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9">
        <f t="shared" si="1"/>
        <v>180</v>
      </c>
      <c r="O21" s="131" t="str">
        <f>IF($K$21&lt;6,"děti",IF($K$21&lt;8,"kadetky ml",IF($K$21&lt;10,"kadetky st",IF($K$21&lt;12,"juniorky ml",IF($K$21&lt;15,"juniorky st","seniorky")))))</f>
        <v>seniorky</v>
      </c>
      <c r="Q21" s="1"/>
    </row>
    <row r="22" spans="2:17" x14ac:dyDescent="0.3">
      <c r="B22" s="5" t="s">
        <v>22</v>
      </c>
      <c r="C22" s="303"/>
      <c r="D22" s="304"/>
      <c r="E22" s="305"/>
      <c r="F22" s="176"/>
      <c r="G22" s="102"/>
      <c r="H22" s="30"/>
      <c r="I22" s="30"/>
      <c r="J22" s="30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9">
        <f t="shared" si="1"/>
        <v>180</v>
      </c>
      <c r="O22" s="131" t="str">
        <f>IF($K$22&lt;6,"děti",IF($K$22&lt;8,"kadetky ml",IF($K$22&lt;10,"kadetky st",IF($K$22&lt;12,"juniorky ml",IF($K$22&lt;15,"juniorky st","seniorky")))))</f>
        <v>seniorky</v>
      </c>
      <c r="Q22" s="1"/>
    </row>
    <row r="23" spans="2:17" x14ac:dyDescent="0.3">
      <c r="B23" s="11"/>
      <c r="C23" s="337"/>
      <c r="D23" s="337"/>
      <c r="E23" s="337"/>
      <c r="F23" s="93"/>
      <c r="G23" s="93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selectLockedCells="1"/>
  <mergeCells count="24">
    <mergeCell ref="B1:D1"/>
    <mergeCell ref="C19:E19"/>
    <mergeCell ref="C20:E20"/>
    <mergeCell ref="C21:E21"/>
    <mergeCell ref="C22:E22"/>
    <mergeCell ref="C6:E6"/>
    <mergeCell ref="C23:E23"/>
    <mergeCell ref="C18:E18"/>
    <mergeCell ref="B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H6:J6"/>
    <mergeCell ref="D4:F4"/>
    <mergeCell ref="B2:M2"/>
    <mergeCell ref="H4:J4"/>
    <mergeCell ref="K4:M4"/>
  </mergeCells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2">
    <tabColor theme="5" tint="-0.249977111117893"/>
    <pageSetUpPr fitToPage="1"/>
  </sheetPr>
  <dimension ref="A1:R35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375" style="137" customWidth="1"/>
    <col min="15" max="15" width="18.5" style="66" bestFit="1" customWidth="1"/>
    <col min="16" max="16" width="17.75" style="66" bestFit="1" customWidth="1"/>
    <col min="17" max="16384" width="9" style="1"/>
  </cols>
  <sheetData>
    <row r="1" spans="2:18" x14ac:dyDescent="0.3">
      <c r="B1" s="320" t="s">
        <v>67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134"/>
      <c r="O1" s="63"/>
      <c r="P1" s="63"/>
      <c r="Q1" s="9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35"/>
      <c r="O2" s="64"/>
      <c r="P2" s="64"/>
      <c r="Q2" s="10"/>
      <c r="R2" s="10"/>
    </row>
    <row r="3" spans="2:18" x14ac:dyDescent="0.3">
      <c r="B3" s="106"/>
      <c r="C3" s="106"/>
      <c r="D3" s="106"/>
      <c r="E3" s="106"/>
      <c r="F3" s="106"/>
      <c r="H3" s="106"/>
      <c r="I3" s="106"/>
      <c r="J3" s="106"/>
      <c r="K3" s="106"/>
      <c r="L3" s="106"/>
      <c r="M3" s="25"/>
      <c r="N3" s="135"/>
      <c r="O3" s="64"/>
      <c r="P3" s="64"/>
      <c r="Q3" s="10"/>
      <c r="R3" s="10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136"/>
      <c r="O4" s="65"/>
      <c r="P4" s="65"/>
      <c r="Q4" s="4"/>
      <c r="R4" s="4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66"/>
      <c r="P6" s="1"/>
    </row>
    <row r="7" spans="2:18" x14ac:dyDescent="0.3">
      <c r="B7" s="324" t="s">
        <v>3</v>
      </c>
      <c r="C7" s="324"/>
      <c r="D7" s="324"/>
      <c r="E7" s="325"/>
      <c r="F7" s="107" t="s">
        <v>40</v>
      </c>
      <c r="G7" s="72" t="s">
        <v>68</v>
      </c>
      <c r="H7" s="107" t="s">
        <v>5</v>
      </c>
      <c r="I7" s="107" t="s">
        <v>6</v>
      </c>
      <c r="J7" s="107" t="s">
        <v>7</v>
      </c>
      <c r="K7" s="108" t="s">
        <v>35</v>
      </c>
      <c r="L7" s="33" t="s">
        <v>34</v>
      </c>
      <c r="M7" s="59" t="s">
        <v>43</v>
      </c>
      <c r="N7" s="129"/>
      <c r="P7" s="1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9">
        <f>údaje!A3</f>
        <v>180</v>
      </c>
      <c r="O8" s="66" t="e">
        <f>IF($M$10&lt;6,"děti",IF($M$10&lt;8,"kadetky ml",IF($M$10&lt;10,"kadetky st",IF($M$10&lt;12,"juniorky ml",IF($M$10&lt;15,"juniorky st","seniorky")))))</f>
        <v>#DIV/0!</v>
      </c>
      <c r="P8" s="1"/>
    </row>
    <row r="9" spans="2:18" x14ac:dyDescent="0.3">
      <c r="B9" s="351"/>
      <c r="C9" s="303"/>
      <c r="D9" s="304"/>
      <c r="E9" s="305"/>
      <c r="F9" s="345"/>
      <c r="G9" s="348"/>
      <c r="H9" s="112"/>
      <c r="I9" s="112"/>
      <c r="J9" s="112"/>
      <c r="K9" s="38" t="str">
        <f>IF(J9=0,"",(K6-J9))</f>
        <v/>
      </c>
      <c r="L9" s="40" t="str">
        <f t="shared" si="0"/>
        <v/>
      </c>
      <c r="M9" s="113"/>
      <c r="N9" s="129">
        <f t="shared" ref="N9:N34" si="1">$N$8</f>
        <v>180</v>
      </c>
      <c r="P9" s="1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9">
        <f t="shared" si="1"/>
        <v>180</v>
      </c>
      <c r="P10" s="1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30"/>
      <c r="I11" s="30"/>
      <c r="J11" s="30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9">
        <f t="shared" si="1"/>
        <v>180</v>
      </c>
      <c r="O11" s="66" t="e">
        <f>IF($M$13&lt;6,"děti",IF($M$13&lt;8,"kadetky ml",IF($M$13&lt;10,"kadetky st",IF($M$13&lt;12,"juniorky ml",IF($M$13&lt;15,"juniorky st","seniorky")))))</f>
        <v>#DIV/0!</v>
      </c>
      <c r="P11" s="1"/>
    </row>
    <row r="12" spans="2:18" x14ac:dyDescent="0.3">
      <c r="B12" s="351"/>
      <c r="C12" s="303"/>
      <c r="D12" s="304"/>
      <c r="E12" s="305"/>
      <c r="F12" s="345"/>
      <c r="G12" s="348"/>
      <c r="H12" s="112"/>
      <c r="I12" s="112"/>
      <c r="J12" s="112"/>
      <c r="K12" s="50" t="str">
        <f>IF(J12=0,"",(K6-J12))</f>
        <v/>
      </c>
      <c r="L12" s="114" t="str">
        <f t="shared" si="0"/>
        <v/>
      </c>
      <c r="M12" s="115"/>
      <c r="N12" s="129">
        <f t="shared" si="1"/>
        <v>180</v>
      </c>
      <c r="P12" s="1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9">
        <f t="shared" si="1"/>
        <v>180</v>
      </c>
      <c r="P13" s="1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30"/>
      <c r="I14" s="30"/>
      <c r="J14" s="30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9">
        <f t="shared" si="1"/>
        <v>180</v>
      </c>
      <c r="O14" s="66" t="e">
        <f>IF($M$16&lt;6,"děti",IF($M$16&lt;8,"kadetky ml",IF($M$16&lt;10,"kadetky st",IF($M$16&lt;12,"juniorky ml",IF($M$16&lt;15,"juniorky st","seniorky")))))</f>
        <v>#DIV/0!</v>
      </c>
      <c r="P14" s="1"/>
    </row>
    <row r="15" spans="2:18" x14ac:dyDescent="0.3">
      <c r="B15" s="351"/>
      <c r="C15" s="303"/>
      <c r="D15" s="304"/>
      <c r="E15" s="305"/>
      <c r="F15" s="345"/>
      <c r="G15" s="348"/>
      <c r="H15" s="112"/>
      <c r="I15" s="112"/>
      <c r="J15" s="112"/>
      <c r="K15" s="50" t="str">
        <f>IF(J15=0,"",(K6-J15))</f>
        <v/>
      </c>
      <c r="L15" s="43" t="str">
        <f t="shared" si="0"/>
        <v/>
      </c>
      <c r="M15" s="115"/>
      <c r="N15" s="129">
        <f t="shared" si="1"/>
        <v>180</v>
      </c>
      <c r="P15" s="1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9">
        <f t="shared" si="1"/>
        <v>180</v>
      </c>
      <c r="P16" s="1"/>
    </row>
    <row r="17" spans="2:16" ht="19.5" thickTop="1" x14ac:dyDescent="0.3">
      <c r="B17" s="350" t="s">
        <v>11</v>
      </c>
      <c r="C17" s="335"/>
      <c r="D17" s="335"/>
      <c r="E17" s="335"/>
      <c r="F17" s="344"/>
      <c r="G17" s="347"/>
      <c r="H17" s="30"/>
      <c r="I17" s="30"/>
      <c r="J17" s="30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9">
        <f t="shared" si="1"/>
        <v>180</v>
      </c>
      <c r="O17" s="66" t="e">
        <f>IF($M$19&lt;6,"děti",IF($M$19&lt;8,"kadetky ml",IF($M$19&lt;10,"kadetky st",IF($M$19&lt;12,"juniorky ml",IF($M$19&lt;15,"juniorky st","seniorky")))))</f>
        <v>#DIV/0!</v>
      </c>
      <c r="P17" s="1"/>
    </row>
    <row r="18" spans="2:16" x14ac:dyDescent="0.3">
      <c r="B18" s="351"/>
      <c r="C18" s="303"/>
      <c r="D18" s="304"/>
      <c r="E18" s="305"/>
      <c r="F18" s="345"/>
      <c r="G18" s="348"/>
      <c r="H18" s="112"/>
      <c r="I18" s="112"/>
      <c r="J18" s="112"/>
      <c r="K18" s="50" t="str">
        <f>IF(J18=0,"",(K6-J18))</f>
        <v/>
      </c>
      <c r="L18" s="43" t="str">
        <f t="shared" si="0"/>
        <v/>
      </c>
      <c r="M18" s="115"/>
      <c r="N18" s="129">
        <f t="shared" si="1"/>
        <v>180</v>
      </c>
      <c r="P18" s="1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9">
        <f t="shared" si="1"/>
        <v>180</v>
      </c>
      <c r="P19" s="1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30"/>
      <c r="I20" s="30"/>
      <c r="J20" s="30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9">
        <f t="shared" si="1"/>
        <v>180</v>
      </c>
      <c r="O20" s="66" t="e">
        <f>IF($M$22&lt;6,"děti",IF($M$22&lt;8,"kadetky ml",IF($M$22&lt;10,"kadetky st",IF($M$22&lt;12,"juniorky ml",IF($M$22&lt;15,"juniorky st","seniorky")))))</f>
        <v>#DIV/0!</v>
      </c>
      <c r="P20" s="1"/>
    </row>
    <row r="21" spans="2:16" x14ac:dyDescent="0.3">
      <c r="B21" s="351"/>
      <c r="C21" s="303"/>
      <c r="D21" s="304"/>
      <c r="E21" s="305"/>
      <c r="F21" s="345"/>
      <c r="G21" s="348"/>
      <c r="H21" s="112"/>
      <c r="I21" s="112"/>
      <c r="J21" s="112"/>
      <c r="K21" s="50" t="str">
        <f>IF(J21=0,"",(K6-J21))</f>
        <v/>
      </c>
      <c r="L21" s="43" t="str">
        <f t="shared" si="0"/>
        <v/>
      </c>
      <c r="M21" s="115"/>
      <c r="N21" s="129">
        <f t="shared" si="1"/>
        <v>180</v>
      </c>
      <c r="P21" s="1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9">
        <f t="shared" si="1"/>
        <v>180</v>
      </c>
      <c r="P22" s="1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30"/>
      <c r="I23" s="30"/>
      <c r="J23" s="30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9">
        <f t="shared" si="1"/>
        <v>180</v>
      </c>
      <c r="O23" s="66" t="e">
        <f>IF($M$25&lt;6,"děti",IF($M$25&lt;8,"kadetky ml",IF($M$25&lt;10,"kadetky st",IF($M$25&lt;12,"juniorky ml",IF($M$25&lt;15,"juniorky st","seniorky")))))</f>
        <v>#DIV/0!</v>
      </c>
      <c r="P23" s="1"/>
    </row>
    <row r="24" spans="2:16" x14ac:dyDescent="0.3">
      <c r="B24" s="351"/>
      <c r="C24" s="303"/>
      <c r="D24" s="304"/>
      <c r="E24" s="305"/>
      <c r="F24" s="345"/>
      <c r="G24" s="348"/>
      <c r="H24" s="112"/>
      <c r="I24" s="112"/>
      <c r="J24" s="112"/>
      <c r="K24" s="50" t="str">
        <f>IF(J24=0,"",(K6-J24))</f>
        <v/>
      </c>
      <c r="L24" s="43" t="str">
        <f t="shared" si="0"/>
        <v/>
      </c>
      <c r="M24" s="115"/>
      <c r="N24" s="129">
        <f t="shared" si="1"/>
        <v>180</v>
      </c>
      <c r="P24" s="1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9">
        <f t="shared" si="1"/>
        <v>180</v>
      </c>
      <c r="P25" s="1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30"/>
      <c r="I26" s="30"/>
      <c r="J26" s="30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9">
        <f t="shared" si="1"/>
        <v>180</v>
      </c>
      <c r="O26" s="66" t="e">
        <f>IF($M$28&lt;6,"děti",IF($M$28&lt;8,"kadetky ml",IF($M$28&lt;10,"kadetky st",IF($M$28&lt;12,"juniorky ml",IF($M$28&lt;15,"juniorky st","seniorky")))))</f>
        <v>#DIV/0!</v>
      </c>
      <c r="P26" s="1"/>
    </row>
    <row r="27" spans="2:16" x14ac:dyDescent="0.3">
      <c r="B27" s="351"/>
      <c r="C27" s="303"/>
      <c r="D27" s="304"/>
      <c r="E27" s="305"/>
      <c r="F27" s="345"/>
      <c r="G27" s="348"/>
      <c r="H27" s="112"/>
      <c r="I27" s="112"/>
      <c r="J27" s="112"/>
      <c r="K27" s="50" t="str">
        <f>IF(J27=0,"",(K6-J27))</f>
        <v/>
      </c>
      <c r="L27" s="43" t="str">
        <f t="shared" si="0"/>
        <v/>
      </c>
      <c r="M27" s="115"/>
      <c r="N27" s="129">
        <f t="shared" si="1"/>
        <v>180</v>
      </c>
      <c r="P27" s="1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9">
        <f t="shared" si="1"/>
        <v>180</v>
      </c>
      <c r="P28" s="1"/>
    </row>
    <row r="29" spans="2:16" ht="19.5" thickTop="1" x14ac:dyDescent="0.3">
      <c r="B29" s="341" t="s">
        <v>15</v>
      </c>
      <c r="C29" s="335"/>
      <c r="D29" s="335"/>
      <c r="E29" s="335"/>
      <c r="F29" s="344"/>
      <c r="G29" s="347"/>
      <c r="H29" s="30"/>
      <c r="I29" s="30"/>
      <c r="J29" s="30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9">
        <f t="shared" si="1"/>
        <v>180</v>
      </c>
      <c r="O29" s="66" t="e">
        <f>IF($M$31&lt;6,"děti",IF($M$31&lt;8,"kadetky ml",IF($M$31&lt;10,"kadetky st",IF($M$31&lt;12,"juniorky ml",IF($M$31&lt;15,"juniorky st","seniorky")))))</f>
        <v>#DIV/0!</v>
      </c>
      <c r="P29" s="1"/>
    </row>
    <row r="30" spans="2:16" x14ac:dyDescent="0.3">
      <c r="B30" s="342"/>
      <c r="C30" s="303"/>
      <c r="D30" s="304"/>
      <c r="E30" s="305"/>
      <c r="F30" s="345"/>
      <c r="G30" s="348"/>
      <c r="H30" s="112"/>
      <c r="I30" s="112"/>
      <c r="J30" s="112"/>
      <c r="K30" s="50" t="str">
        <f>IF(J30=0,"",(K6-J30))</f>
        <v/>
      </c>
      <c r="L30" s="43" t="str">
        <f>IF(K30="","",IF(K30&gt;1,N30))</f>
        <v/>
      </c>
      <c r="M30" s="115"/>
      <c r="N30" s="129">
        <f t="shared" si="1"/>
        <v>180</v>
      </c>
      <c r="P30" s="1"/>
    </row>
    <row r="31" spans="2:16" ht="19.5" thickBot="1" x14ac:dyDescent="0.35">
      <c r="B31" s="343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9">
        <f t="shared" si="1"/>
        <v>180</v>
      </c>
      <c r="P31" s="1"/>
    </row>
    <row r="32" spans="2:16" ht="19.5" thickTop="1" x14ac:dyDescent="0.3">
      <c r="B32" s="341" t="s">
        <v>16</v>
      </c>
      <c r="C32" s="335"/>
      <c r="D32" s="335"/>
      <c r="E32" s="335"/>
      <c r="F32" s="344"/>
      <c r="G32" s="347"/>
      <c r="H32" s="30"/>
      <c r="I32" s="30"/>
      <c r="J32" s="30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9">
        <f t="shared" si="1"/>
        <v>180</v>
      </c>
      <c r="O32" s="66" t="e">
        <f>IF($M$34&lt;6,"děti",IF($M$34&lt;8,"kadetky ml",IF($M$34&lt;10,"kadetky st",IF($M$34&lt;12,"juniorky ml",IF($M$34&lt;15,"juniorky st","seniorky")))))</f>
        <v>#DIV/0!</v>
      </c>
      <c r="P32" s="1"/>
    </row>
    <row r="33" spans="2:16" x14ac:dyDescent="0.3">
      <c r="B33" s="342"/>
      <c r="C33" s="303"/>
      <c r="D33" s="304"/>
      <c r="E33" s="305"/>
      <c r="F33" s="345"/>
      <c r="G33" s="348"/>
      <c r="H33" s="112"/>
      <c r="I33" s="112"/>
      <c r="J33" s="112"/>
      <c r="K33" s="50" t="str">
        <f>IF(J33=0,"",(K6-J33))</f>
        <v/>
      </c>
      <c r="L33" s="43" t="str">
        <f>IF(K33="","",IF(K33&gt;1,N33))</f>
        <v/>
      </c>
      <c r="M33" s="115"/>
      <c r="N33" s="129">
        <f t="shared" si="1"/>
        <v>180</v>
      </c>
      <c r="P33" s="1"/>
    </row>
    <row r="34" spans="2:16" ht="19.5" thickBot="1" x14ac:dyDescent="0.35">
      <c r="B34" s="343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9">
        <f t="shared" si="1"/>
        <v>180</v>
      </c>
      <c r="P34" s="1"/>
    </row>
    <row r="35" spans="2:16" ht="19.5" thickTop="1" x14ac:dyDescent="0.3">
      <c r="L35" s="34"/>
      <c r="M35" s="58"/>
      <c r="N35" s="66"/>
      <c r="P35" s="1"/>
    </row>
  </sheetData>
  <sheetProtection algorithmName="SHA-512" hashValue="thCwmcuO3YVucKaaEquY+yBdPDPO059JQCtj1YHvgXu8ijd1ETzKSQ4dM5/sDrWEkHbR4shq+6yNZVa9b2selQ==" saltValue="oliFlUUxXLDRIQQqLIppDg==" spinCount="100000" sheet="1" objects="1" scenarios="1" selectLockedCells="1"/>
  <mergeCells count="62">
    <mergeCell ref="B1:D1"/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B2:M2"/>
    <mergeCell ref="D4:F4"/>
    <mergeCell ref="H4:J4"/>
    <mergeCell ref="K4:M4"/>
    <mergeCell ref="C6:E6"/>
    <mergeCell ref="H6:J6"/>
  </mergeCells>
  <pageMargins left="0.39370078740157483" right="0.39370078740157483" top="0.27559055118110237" bottom="0.27559055118110237" header="0.31496062992125984" footer="0.31496062992125984"/>
  <pageSetup paperSize="9" scale="86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3">
    <tabColor theme="5" tint="-0.249977111117893"/>
  </sheetPr>
  <dimension ref="A1:R24"/>
  <sheetViews>
    <sheetView showGridLines="0" workbookViewId="0">
      <selection activeCell="D4" sqref="D4:F4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1" bestFit="1" customWidth="1"/>
    <col min="8" max="9" width="6.625" style="1" customWidth="1"/>
    <col min="10" max="10" width="8.625" style="1" customWidth="1"/>
    <col min="11" max="11" width="6.625" style="1" customWidth="1"/>
    <col min="12" max="12" width="10.875" style="1" bestFit="1" customWidth="1"/>
    <col min="13" max="13" width="11.25" style="1" customWidth="1"/>
    <col min="14" max="14" width="10.5" style="66" bestFit="1" customWidth="1"/>
    <col min="15" max="15" width="10.875" style="66" bestFit="1" customWidth="1"/>
    <col min="16" max="16" width="9" style="1"/>
    <col min="17" max="17" width="9" style="29"/>
    <col min="18" max="16384" width="9" style="1"/>
  </cols>
  <sheetData>
    <row r="1" spans="2:18" x14ac:dyDescent="0.3">
      <c r="B1" s="320" t="s">
        <v>89</v>
      </c>
      <c r="C1" s="320"/>
      <c r="D1" s="320"/>
      <c r="E1" s="109"/>
      <c r="F1" s="110">
        <f>údaje!A1</f>
        <v>2026</v>
      </c>
      <c r="G1" s="109"/>
      <c r="H1" s="109"/>
      <c r="I1" s="109"/>
      <c r="J1" s="109"/>
      <c r="K1" s="109"/>
      <c r="L1" s="109"/>
      <c r="M1" s="109"/>
      <c r="N1" s="63"/>
      <c r="P1" s="9"/>
      <c r="Q1" s="26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64"/>
      <c r="P2" s="10"/>
      <c r="Q2" s="27"/>
      <c r="R2" s="10"/>
    </row>
    <row r="3" spans="2:18" x14ac:dyDescent="0.3">
      <c r="B3" s="7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5"/>
      <c r="P3" s="4"/>
      <c r="Q3" s="28"/>
      <c r="R3" s="4"/>
    </row>
    <row r="4" spans="2:18" x14ac:dyDescent="0.3">
      <c r="B4" s="2"/>
      <c r="C4" s="67" t="s">
        <v>39</v>
      </c>
      <c r="D4" s="307"/>
      <c r="E4" s="332"/>
      <c r="F4" s="333"/>
      <c r="G4" s="2"/>
      <c r="H4" s="338" t="s">
        <v>36</v>
      </c>
      <c r="I4" s="339"/>
      <c r="J4" s="340"/>
      <c r="K4" s="329">
        <f>SUM(L8:L22)</f>
        <v>0</v>
      </c>
      <c r="L4" s="330"/>
      <c r="M4" s="331"/>
      <c r="O4" s="65"/>
      <c r="P4" s="28"/>
      <c r="Q4" s="4"/>
    </row>
    <row r="6" spans="2:18" x14ac:dyDescent="0.3">
      <c r="C6" s="336"/>
      <c r="D6" s="336"/>
      <c r="E6" s="336"/>
      <c r="F6" s="146"/>
      <c r="G6" s="146"/>
      <c r="H6" s="324" t="s">
        <v>45</v>
      </c>
      <c r="I6" s="324"/>
      <c r="J6" s="324"/>
      <c r="K6" s="49">
        <f>údaje!A1</f>
        <v>2026</v>
      </c>
      <c r="L6" s="6"/>
      <c r="Q6" s="1"/>
    </row>
    <row r="7" spans="2:18" x14ac:dyDescent="0.3">
      <c r="B7" s="324" t="s">
        <v>3</v>
      </c>
      <c r="C7" s="324"/>
      <c r="D7" s="324"/>
      <c r="E7" s="325"/>
      <c r="F7" s="142" t="s">
        <v>40</v>
      </c>
      <c r="G7" s="145" t="s">
        <v>46</v>
      </c>
      <c r="H7" s="19" t="s">
        <v>5</v>
      </c>
      <c r="I7" s="19" t="s">
        <v>6</v>
      </c>
      <c r="J7" s="19" t="s">
        <v>7</v>
      </c>
      <c r="K7" s="145" t="s">
        <v>35</v>
      </c>
      <c r="L7" s="143" t="s">
        <v>34</v>
      </c>
      <c r="M7" s="142" t="s">
        <v>43</v>
      </c>
      <c r="N7" s="130"/>
      <c r="Q7" s="1"/>
    </row>
    <row r="8" spans="2:18" x14ac:dyDescent="0.3">
      <c r="B8" s="5" t="s">
        <v>8</v>
      </c>
      <c r="C8" s="303"/>
      <c r="D8" s="304"/>
      <c r="E8" s="305"/>
      <c r="F8" s="176"/>
      <c r="G8" s="102"/>
      <c r="H8" s="30"/>
      <c r="I8" s="30"/>
      <c r="J8" s="30"/>
      <c r="K8" s="38" t="str">
        <f>IF(J8=0,"",(K6-J8))</f>
        <v/>
      </c>
      <c r="L8" s="37" t="str">
        <f t="shared" ref="L8:M22" si="0">IF(K8="","",IF(K8&gt;1,N8))</f>
        <v/>
      </c>
      <c r="M8" s="39" t="str">
        <f t="shared" si="0"/>
        <v/>
      </c>
      <c r="N8" s="129">
        <f>údaje!A3</f>
        <v>180</v>
      </c>
      <c r="O8" s="131" t="str">
        <f>IF($K$8&lt;6,"děti",IF($K$8&lt;8,"kadetky",IF($K$8&lt;10,"kadetky",IF($K$8&lt;12,"juniorky",IF($K$8&lt;15,"juniorky","seniorky")))))</f>
        <v>seniorky</v>
      </c>
      <c r="Q8" s="1"/>
    </row>
    <row r="9" spans="2:18" x14ac:dyDescent="0.3">
      <c r="B9" s="5" t="s">
        <v>9</v>
      </c>
      <c r="C9" s="303"/>
      <c r="D9" s="304"/>
      <c r="E9" s="305"/>
      <c r="F9" s="176"/>
      <c r="G9" s="102"/>
      <c r="H9" s="30"/>
      <c r="I9" s="30"/>
      <c r="J9" s="30"/>
      <c r="K9" s="38" t="str">
        <f>IF(J9=0,"",(K6-J9))</f>
        <v/>
      </c>
      <c r="L9" s="37" t="str">
        <f t="shared" si="0"/>
        <v/>
      </c>
      <c r="M9" s="39" t="str">
        <f t="shared" si="0"/>
        <v/>
      </c>
      <c r="N9" s="129">
        <f t="shared" ref="N9:N22" si="1">$N$8</f>
        <v>180</v>
      </c>
      <c r="O9" s="131" t="str">
        <f>IF($K$9&lt;6,"děti",IF($K$9&lt;8,"kadetky",IF($K$9&lt;10,"kadetky",IF($K$9&lt;12,"juniorky",IF($K$9&lt;15,"juniorky","seniorky")))))</f>
        <v>seniorky</v>
      </c>
      <c r="Q9" s="1"/>
    </row>
    <row r="10" spans="2:18" x14ac:dyDescent="0.3">
      <c r="B10" s="5" t="s">
        <v>10</v>
      </c>
      <c r="C10" s="303"/>
      <c r="D10" s="304"/>
      <c r="E10" s="305"/>
      <c r="F10" s="176"/>
      <c r="G10" s="102"/>
      <c r="H10" s="30"/>
      <c r="I10" s="30"/>
      <c r="J10" s="30"/>
      <c r="K10" s="38" t="str">
        <f>IF(J10=0,"",(K6-J10))</f>
        <v/>
      </c>
      <c r="L10" s="37" t="str">
        <f t="shared" si="0"/>
        <v/>
      </c>
      <c r="M10" s="39" t="str">
        <f t="shared" si="0"/>
        <v/>
      </c>
      <c r="N10" s="129">
        <f t="shared" si="1"/>
        <v>180</v>
      </c>
      <c r="O10" s="131" t="str">
        <f>IF($K$10&lt;6,"děti",IF($K$10&lt;8,"kadetky",IF($K$10&lt;10,"kadetky",IF($K$10&lt;12,"juniorky",IF($K$10&lt;15,"juniorky","seniorky")))))</f>
        <v>seniorky</v>
      </c>
      <c r="Q10" s="1"/>
    </row>
    <row r="11" spans="2:18" x14ac:dyDescent="0.3">
      <c r="B11" s="5" t="s">
        <v>11</v>
      </c>
      <c r="C11" s="303"/>
      <c r="D11" s="304"/>
      <c r="E11" s="305"/>
      <c r="F11" s="176"/>
      <c r="G11" s="102"/>
      <c r="H11" s="30"/>
      <c r="I11" s="30"/>
      <c r="J11" s="30"/>
      <c r="K11" s="38" t="str">
        <f>IF(J11=0,"",(K6-J11))</f>
        <v/>
      </c>
      <c r="L11" s="37" t="str">
        <f t="shared" si="0"/>
        <v/>
      </c>
      <c r="M11" s="39" t="str">
        <f t="shared" si="0"/>
        <v/>
      </c>
      <c r="N11" s="129">
        <f t="shared" si="1"/>
        <v>180</v>
      </c>
      <c r="O11" s="131" t="str">
        <f>IF($K$11&lt;6,"děti",IF($K$11&lt;8,"kadetky",IF($K$11&lt;10,"kadetky",IF($K$11&lt;12,"juniorky",IF($K$11&lt;15,"juniorky","seniorky")))))</f>
        <v>seniorky</v>
      </c>
      <c r="Q11" s="1"/>
    </row>
    <row r="12" spans="2:18" x14ac:dyDescent="0.3">
      <c r="B12" s="5" t="s">
        <v>12</v>
      </c>
      <c r="C12" s="303"/>
      <c r="D12" s="304"/>
      <c r="E12" s="305"/>
      <c r="F12" s="176"/>
      <c r="G12" s="102"/>
      <c r="H12" s="30"/>
      <c r="I12" s="30"/>
      <c r="J12" s="30"/>
      <c r="K12" s="38" t="str">
        <f>IF(J12=0,"",(K6-J12))</f>
        <v/>
      </c>
      <c r="L12" s="37" t="str">
        <f t="shared" si="0"/>
        <v/>
      </c>
      <c r="M12" s="39" t="str">
        <f t="shared" si="0"/>
        <v/>
      </c>
      <c r="N12" s="129">
        <f t="shared" si="1"/>
        <v>180</v>
      </c>
      <c r="O12" s="131" t="str">
        <f>IF($K$12&lt;6,"děti",IF($K$12&lt;8,"kadetky",IF($K$12&lt;10,"kadetky",IF($K$12&lt;12,"juniorky",IF($K$12&lt;15,"juniorky","seniorky")))))</f>
        <v>seniorky</v>
      </c>
      <c r="Q12" s="1"/>
    </row>
    <row r="13" spans="2:18" x14ac:dyDescent="0.3">
      <c r="B13" s="5" t="s">
        <v>13</v>
      </c>
      <c r="C13" s="303"/>
      <c r="D13" s="304"/>
      <c r="E13" s="305"/>
      <c r="F13" s="176"/>
      <c r="G13" s="102"/>
      <c r="H13" s="30"/>
      <c r="I13" s="30"/>
      <c r="J13" s="30"/>
      <c r="K13" s="38" t="str">
        <f>IF(J13=0,"",(K6-J13))</f>
        <v/>
      </c>
      <c r="L13" s="37" t="str">
        <f t="shared" si="0"/>
        <v/>
      </c>
      <c r="M13" s="39" t="str">
        <f t="shared" si="0"/>
        <v/>
      </c>
      <c r="N13" s="129">
        <f t="shared" si="1"/>
        <v>180</v>
      </c>
      <c r="O13" s="131" t="str">
        <f>IF($K$13&lt;6,"děti",IF($K$13&lt;8,"kadetky",IF($K$13&lt;10,"kadetky",IF($K$13&lt;12,"juniorky",IF($K$13&lt;15,"juniorky","seniorky")))))</f>
        <v>seniorky</v>
      </c>
      <c r="Q13" s="1"/>
    </row>
    <row r="14" spans="2:18" x14ac:dyDescent="0.3">
      <c r="B14" s="5" t="s">
        <v>14</v>
      </c>
      <c r="C14" s="303"/>
      <c r="D14" s="304"/>
      <c r="E14" s="305"/>
      <c r="F14" s="176"/>
      <c r="G14" s="102"/>
      <c r="H14" s="30"/>
      <c r="I14" s="30"/>
      <c r="J14" s="30"/>
      <c r="K14" s="38" t="str">
        <f>IF(J14=0,"",(K6-J14))</f>
        <v/>
      </c>
      <c r="L14" s="37" t="str">
        <f t="shared" si="0"/>
        <v/>
      </c>
      <c r="M14" s="39" t="str">
        <f t="shared" si="0"/>
        <v/>
      </c>
      <c r="N14" s="129">
        <f t="shared" si="1"/>
        <v>180</v>
      </c>
      <c r="O14" s="131" t="str">
        <f>IF($K$14&lt;6,"děti",IF($K$14&lt;8,"kadetky",IF($K$14&lt;10,"kadetky",IF($K$14&lt;12,"juniorky",IF($K$14&lt;15,"juniorky","seniorky")))))</f>
        <v>seniorky</v>
      </c>
      <c r="Q14" s="1"/>
    </row>
    <row r="15" spans="2:18" x14ac:dyDescent="0.3">
      <c r="B15" s="5" t="s">
        <v>15</v>
      </c>
      <c r="C15" s="303"/>
      <c r="D15" s="304"/>
      <c r="E15" s="305"/>
      <c r="F15" s="176"/>
      <c r="G15" s="102"/>
      <c r="H15" s="30"/>
      <c r="I15" s="30"/>
      <c r="J15" s="30"/>
      <c r="K15" s="38" t="str">
        <f>IF(J15=0,"",(K6-J15))</f>
        <v/>
      </c>
      <c r="L15" s="37" t="str">
        <f t="shared" si="0"/>
        <v/>
      </c>
      <c r="M15" s="39" t="str">
        <f t="shared" si="0"/>
        <v/>
      </c>
      <c r="N15" s="129">
        <f t="shared" si="1"/>
        <v>180</v>
      </c>
      <c r="O15" s="131" t="str">
        <f>IF($K$15&lt;6,"děti",IF($K$15&lt;8,"kadetky",IF($K$15&lt;10,"kadetky",IF($K$15&lt;12,"juniorky",IF($K$15&lt;15,"juniorky","seniorky")))))</f>
        <v>seniorky</v>
      </c>
      <c r="Q15" s="1"/>
    </row>
    <row r="16" spans="2:18" x14ac:dyDescent="0.3">
      <c r="B16" s="5" t="s">
        <v>16</v>
      </c>
      <c r="C16" s="303"/>
      <c r="D16" s="304"/>
      <c r="E16" s="305"/>
      <c r="F16" s="176"/>
      <c r="G16" s="102"/>
      <c r="H16" s="30"/>
      <c r="I16" s="30"/>
      <c r="J16" s="30"/>
      <c r="K16" s="38" t="str">
        <f>IF(J16=0,"",(K6-J16))</f>
        <v/>
      </c>
      <c r="L16" s="37" t="str">
        <f t="shared" si="0"/>
        <v/>
      </c>
      <c r="M16" s="39" t="str">
        <f t="shared" si="0"/>
        <v/>
      </c>
      <c r="N16" s="129">
        <f t="shared" si="1"/>
        <v>180</v>
      </c>
      <c r="O16" s="131" t="str">
        <f>IF($K$16&lt;6,"děti",IF($K$16&lt;8,"kadetky",IF($K$16&lt;10,"kadetky",IF($K16&lt;12,"juniorky",IF($K$16&lt;15,"juniorky","seniorky")))))</f>
        <v>seniorky</v>
      </c>
      <c r="Q16" s="1"/>
    </row>
    <row r="17" spans="2:17" x14ac:dyDescent="0.3">
      <c r="B17" s="5" t="s">
        <v>17</v>
      </c>
      <c r="C17" s="303"/>
      <c r="D17" s="304"/>
      <c r="E17" s="305"/>
      <c r="F17" s="176"/>
      <c r="G17" s="102"/>
      <c r="H17" s="30"/>
      <c r="I17" s="30"/>
      <c r="J17" s="30"/>
      <c r="K17" s="38" t="str">
        <f>IF(J17=0,"",(K6-J17))</f>
        <v/>
      </c>
      <c r="L17" s="37" t="str">
        <f t="shared" si="0"/>
        <v/>
      </c>
      <c r="M17" s="39" t="str">
        <f t="shared" si="0"/>
        <v/>
      </c>
      <c r="N17" s="129">
        <f t="shared" si="1"/>
        <v>180</v>
      </c>
      <c r="O17" s="131" t="str">
        <f>IF($K$17&lt;6,"děti",IF($K$17&lt;8,"kadetky",IF($K$17&lt;10,"kadetky",IF($K$17&lt;12,"juniorky",IF($K$17&lt;15,"juniorky","seniorky")))))</f>
        <v>seniorky</v>
      </c>
      <c r="Q17" s="1"/>
    </row>
    <row r="18" spans="2:17" x14ac:dyDescent="0.3">
      <c r="B18" s="5" t="s">
        <v>18</v>
      </c>
      <c r="C18" s="303"/>
      <c r="D18" s="304"/>
      <c r="E18" s="305"/>
      <c r="F18" s="176"/>
      <c r="G18" s="102"/>
      <c r="H18" s="30"/>
      <c r="I18" s="30"/>
      <c r="J18" s="30"/>
      <c r="K18" s="38" t="str">
        <f>IF(J18=0,"",(K6-J18))</f>
        <v/>
      </c>
      <c r="L18" s="37" t="str">
        <f t="shared" si="0"/>
        <v/>
      </c>
      <c r="M18" s="39" t="str">
        <f t="shared" si="0"/>
        <v/>
      </c>
      <c r="N18" s="129">
        <f t="shared" si="1"/>
        <v>180</v>
      </c>
      <c r="O18" s="131" t="str">
        <f>IF($K$18&lt;6,"děti",IF($K$18&lt;8,"kadetky",IF($K$18&lt;10,"kadetky",IF($K$18&lt;12,"juniorky",IF($K$18&lt;15,"juniorky","seniorky")))))</f>
        <v>seniorky</v>
      </c>
      <c r="Q18" s="1"/>
    </row>
    <row r="19" spans="2:17" x14ac:dyDescent="0.3">
      <c r="B19" s="5" t="s">
        <v>19</v>
      </c>
      <c r="C19" s="303"/>
      <c r="D19" s="304"/>
      <c r="E19" s="305"/>
      <c r="F19" s="176"/>
      <c r="G19" s="102"/>
      <c r="H19" s="30"/>
      <c r="I19" s="30"/>
      <c r="J19" s="30"/>
      <c r="K19" s="38" t="str">
        <f>IF(J19=0,"",(K6-J19))</f>
        <v/>
      </c>
      <c r="L19" s="37" t="str">
        <f t="shared" si="0"/>
        <v/>
      </c>
      <c r="M19" s="39" t="str">
        <f t="shared" si="0"/>
        <v/>
      </c>
      <c r="N19" s="129">
        <f t="shared" si="1"/>
        <v>180</v>
      </c>
      <c r="O19" s="131" t="str">
        <f>IF($K$19&lt;6,"děti",IF($K$19&lt;8,"kadetky",IF($K$19&lt;10,"kadetky",IF($K$19&lt;12,"juniorky",IF($K$19&lt;15,"juniorky","seniorky")))))</f>
        <v>seniorky</v>
      </c>
      <c r="Q19" s="1"/>
    </row>
    <row r="20" spans="2:17" x14ac:dyDescent="0.3">
      <c r="B20" s="5" t="s">
        <v>20</v>
      </c>
      <c r="C20" s="303"/>
      <c r="D20" s="304"/>
      <c r="E20" s="305"/>
      <c r="F20" s="176"/>
      <c r="G20" s="102"/>
      <c r="H20" s="30"/>
      <c r="I20" s="30"/>
      <c r="J20" s="30"/>
      <c r="K20" s="38" t="str">
        <f>IF(J20=0,"",(K6-J20))</f>
        <v/>
      </c>
      <c r="L20" s="37" t="str">
        <f t="shared" si="0"/>
        <v/>
      </c>
      <c r="M20" s="39" t="str">
        <f t="shared" si="0"/>
        <v/>
      </c>
      <c r="N20" s="129">
        <f t="shared" si="1"/>
        <v>180</v>
      </c>
      <c r="O20" s="131" t="str">
        <f>IF($K$20&lt;6,"děti",IF($K$20&lt;8,"kadetky",IF($K$20&lt;10,"kadetky",IF($K$20&lt;12,"juniorky",IF($K$20&lt;15,"juniorky","seniorky")))))</f>
        <v>seniorky</v>
      </c>
      <c r="Q20" s="1"/>
    </row>
    <row r="21" spans="2:17" x14ac:dyDescent="0.3">
      <c r="B21" s="5" t="s">
        <v>21</v>
      </c>
      <c r="C21" s="303"/>
      <c r="D21" s="304"/>
      <c r="E21" s="305"/>
      <c r="F21" s="176"/>
      <c r="G21" s="102"/>
      <c r="H21" s="30"/>
      <c r="I21" s="30"/>
      <c r="J21" s="30"/>
      <c r="K21" s="38" t="str">
        <f>IF(J21=0,"",(K6-J21))</f>
        <v/>
      </c>
      <c r="L21" s="37" t="str">
        <f t="shared" si="0"/>
        <v/>
      </c>
      <c r="M21" s="39" t="str">
        <f t="shared" si="0"/>
        <v/>
      </c>
      <c r="N21" s="129">
        <f t="shared" si="1"/>
        <v>180</v>
      </c>
      <c r="O21" s="131" t="str">
        <f>IF($K$21&lt;6,"děti",IF($K$21&lt;8,"kadetky",IF($K$21&lt;10,"kadetky",IF($K$21&lt;12,"juniorky",IF($K$21&lt;15,"juniorky","seniorky")))))</f>
        <v>seniorky</v>
      </c>
      <c r="Q21" s="1"/>
    </row>
    <row r="22" spans="2:17" x14ac:dyDescent="0.3">
      <c r="B22" s="5" t="s">
        <v>22</v>
      </c>
      <c r="C22" s="303"/>
      <c r="D22" s="304"/>
      <c r="E22" s="305"/>
      <c r="F22" s="176"/>
      <c r="G22" s="102"/>
      <c r="H22" s="30"/>
      <c r="I22" s="30"/>
      <c r="J22" s="30"/>
      <c r="K22" s="38" t="str">
        <f>IF(J22=0,"",(K6-J22))</f>
        <v/>
      </c>
      <c r="L22" s="37" t="str">
        <f t="shared" si="0"/>
        <v/>
      </c>
      <c r="M22" s="39" t="str">
        <f t="shared" si="0"/>
        <v/>
      </c>
      <c r="N22" s="129">
        <f t="shared" si="1"/>
        <v>180</v>
      </c>
      <c r="O22" s="131" t="str">
        <f>IF($K$22&lt;6,"děti",IF($K$22&lt;8,"kadetky",IF($K$22&lt;10,"kadetky",IF($K$22&lt;12,"juniorky",IF($K$22&lt;15,"juniorky","seniorky")))))</f>
        <v>seniorky</v>
      </c>
      <c r="Q22" s="1"/>
    </row>
    <row r="23" spans="2:17" x14ac:dyDescent="0.3">
      <c r="B23" s="11"/>
      <c r="C23" s="337"/>
      <c r="D23" s="337"/>
      <c r="E23" s="337"/>
      <c r="F23" s="144"/>
      <c r="G23" s="144"/>
      <c r="H23" s="12"/>
      <c r="I23" s="12"/>
      <c r="J23" s="11"/>
      <c r="K23" s="11"/>
      <c r="L23" s="23"/>
      <c r="M23" s="23"/>
      <c r="N23" s="132"/>
      <c r="P23" s="22"/>
    </row>
    <row r="24" spans="2:17" x14ac:dyDescent="0.3">
      <c r="N24" s="133"/>
    </row>
  </sheetData>
  <sheetProtection algorithmName="SHA-512" hashValue="myMZkzdR50dbqAKF6OXfcXghNetLp0B7cFt/9j895KlZvZqEw19+nP+LRaLnC5G4rrNiEENylGf8jiFJdyifGQ==" saltValue="n3V6fK0SGKpBPQjhqwtj1w==" spinCount="100000" sheet="1" objects="1" scenarios="1" selectLockedCells="1"/>
  <mergeCells count="24">
    <mergeCell ref="C19:E19"/>
    <mergeCell ref="C20:E20"/>
    <mergeCell ref="C21:E21"/>
    <mergeCell ref="C22:E22"/>
    <mergeCell ref="C23:E23"/>
    <mergeCell ref="B1:D1"/>
    <mergeCell ref="C13:E13"/>
    <mergeCell ref="C14:E14"/>
    <mergeCell ref="C15:E15"/>
    <mergeCell ref="C16:E16"/>
    <mergeCell ref="B2:M2"/>
    <mergeCell ref="D4:F4"/>
    <mergeCell ref="H4:J4"/>
    <mergeCell ref="K4:M4"/>
    <mergeCell ref="C6:E6"/>
    <mergeCell ref="H6:J6"/>
    <mergeCell ref="C17:E17"/>
    <mergeCell ref="C18:E18"/>
    <mergeCell ref="B7:E7"/>
    <mergeCell ref="C8:E8"/>
    <mergeCell ref="C9:E9"/>
    <mergeCell ref="C10:E10"/>
    <mergeCell ref="C11:E11"/>
    <mergeCell ref="C12:E1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4">
    <tabColor theme="5" tint="-0.249977111117893"/>
    <pageSetUpPr fitToPage="1"/>
  </sheetPr>
  <dimension ref="A1:R35"/>
  <sheetViews>
    <sheetView showGridLines="0" workbookViewId="0">
      <selection activeCell="J8" sqref="J8:J10"/>
    </sheetView>
  </sheetViews>
  <sheetFormatPr defaultColWidth="9" defaultRowHeight="18.75" x14ac:dyDescent="0.3"/>
  <cols>
    <col min="1" max="1" width="1.75" style="101" customWidth="1"/>
    <col min="2" max="2" width="5.625" style="1" customWidth="1"/>
    <col min="3" max="3" width="9" style="1"/>
    <col min="4" max="4" width="13.625" style="1" customWidth="1"/>
    <col min="5" max="5" width="9" style="1"/>
    <col min="6" max="6" width="23.75" style="1" customWidth="1"/>
    <col min="7" max="7" width="10.25" style="69" bestFit="1" customWidth="1"/>
    <col min="8" max="9" width="6.625" style="1" customWidth="1"/>
    <col min="10" max="10" width="8.625" style="1" customWidth="1"/>
    <col min="11" max="11" width="10.875" style="1" bestFit="1" customWidth="1"/>
    <col min="12" max="12" width="10" style="1" bestFit="1" customWidth="1"/>
    <col min="13" max="13" width="11" style="34" customWidth="1"/>
    <col min="14" max="14" width="11.375" style="137" customWidth="1"/>
    <col min="15" max="15" width="18.5" style="66" bestFit="1" customWidth="1"/>
    <col min="16" max="16" width="17.75" style="66" bestFit="1" customWidth="1"/>
    <col min="17" max="16384" width="9" style="1"/>
  </cols>
  <sheetData>
    <row r="1" spans="2:18" x14ac:dyDescent="0.3">
      <c r="B1" s="320" t="s">
        <v>90</v>
      </c>
      <c r="C1" s="320"/>
      <c r="D1" s="320"/>
      <c r="E1" s="9"/>
      <c r="F1" s="111">
        <f>údaje!A1</f>
        <v>2026</v>
      </c>
      <c r="G1" s="9"/>
      <c r="H1" s="9"/>
      <c r="I1" s="9"/>
      <c r="J1" s="9"/>
      <c r="K1" s="9"/>
      <c r="L1" s="9"/>
      <c r="M1" s="9"/>
      <c r="N1" s="134"/>
      <c r="O1" s="63"/>
      <c r="P1" s="63"/>
      <c r="Q1" s="9"/>
      <c r="R1" s="9"/>
    </row>
    <row r="2" spans="2:18" x14ac:dyDescent="0.3">
      <c r="B2" s="306" t="str">
        <f>údaje!A2</f>
        <v>15. ročník mažoretkové soutěže "O pohár města Hranice"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35"/>
      <c r="O2" s="64"/>
      <c r="P2" s="64"/>
      <c r="Q2" s="10"/>
      <c r="R2" s="10"/>
    </row>
    <row r="3" spans="2:18" x14ac:dyDescent="0.3">
      <c r="B3" s="141"/>
      <c r="C3" s="141"/>
      <c r="D3" s="141"/>
      <c r="E3" s="141"/>
      <c r="F3" s="141"/>
      <c r="H3" s="141"/>
      <c r="I3" s="141"/>
      <c r="J3" s="141"/>
      <c r="K3" s="141"/>
      <c r="L3" s="141"/>
      <c r="M3" s="25"/>
      <c r="N3" s="135"/>
      <c r="O3" s="64"/>
      <c r="P3" s="64"/>
      <c r="Q3" s="10"/>
      <c r="R3" s="10"/>
    </row>
    <row r="4" spans="2:18" x14ac:dyDescent="0.3">
      <c r="C4" s="67" t="s">
        <v>39</v>
      </c>
      <c r="D4" s="307"/>
      <c r="E4" s="332"/>
      <c r="F4" s="333"/>
      <c r="H4" s="361" t="s">
        <v>36</v>
      </c>
      <c r="I4" s="361"/>
      <c r="J4" s="361"/>
      <c r="K4" s="329">
        <f>SUM(L8:L34)</f>
        <v>0</v>
      </c>
      <c r="L4" s="330"/>
      <c r="M4" s="331"/>
      <c r="N4" s="136"/>
      <c r="O4" s="65"/>
      <c r="P4" s="65"/>
      <c r="Q4" s="4"/>
      <c r="R4" s="4"/>
    </row>
    <row r="5" spans="2:18" x14ac:dyDescent="0.3">
      <c r="B5" s="8"/>
      <c r="C5" s="8"/>
      <c r="D5" s="8"/>
      <c r="E5" s="4"/>
      <c r="F5" s="4"/>
      <c r="G5" s="70"/>
      <c r="H5" s="4"/>
      <c r="I5" s="4"/>
      <c r="J5" s="4"/>
      <c r="K5" s="4"/>
      <c r="L5" s="4"/>
      <c r="M5" s="32"/>
    </row>
    <row r="6" spans="2:18" x14ac:dyDescent="0.3">
      <c r="C6" s="336"/>
      <c r="D6" s="336"/>
      <c r="E6" s="336"/>
      <c r="F6" s="68"/>
      <c r="G6" s="71"/>
      <c r="H6" s="356" t="s">
        <v>45</v>
      </c>
      <c r="I6" s="324"/>
      <c r="J6" s="324"/>
      <c r="K6" s="49">
        <f>údaje!A1</f>
        <v>2026</v>
      </c>
      <c r="L6" s="24"/>
      <c r="M6" s="58"/>
      <c r="N6" s="66"/>
      <c r="P6" s="1"/>
    </row>
    <row r="7" spans="2:18" x14ac:dyDescent="0.3">
      <c r="B7" s="324" t="s">
        <v>3</v>
      </c>
      <c r="C7" s="324"/>
      <c r="D7" s="324"/>
      <c r="E7" s="325"/>
      <c r="F7" s="142" t="s">
        <v>40</v>
      </c>
      <c r="G7" s="72" t="s">
        <v>68</v>
      </c>
      <c r="H7" s="142" t="s">
        <v>5</v>
      </c>
      <c r="I7" s="142" t="s">
        <v>6</v>
      </c>
      <c r="J7" s="142" t="s">
        <v>7</v>
      </c>
      <c r="K7" s="147" t="s">
        <v>35</v>
      </c>
      <c r="L7" s="33" t="s">
        <v>34</v>
      </c>
      <c r="M7" s="59" t="s">
        <v>43</v>
      </c>
      <c r="N7" s="129"/>
      <c r="P7" s="1"/>
    </row>
    <row r="8" spans="2:18" x14ac:dyDescent="0.3">
      <c r="B8" s="357" t="s">
        <v>8</v>
      </c>
      <c r="C8" s="303"/>
      <c r="D8" s="304"/>
      <c r="E8" s="305"/>
      <c r="F8" s="344"/>
      <c r="G8" s="347"/>
      <c r="H8" s="30"/>
      <c r="I8" s="30"/>
      <c r="J8" s="30"/>
      <c r="K8" s="38" t="str">
        <f>IF(J8=0,"",(K6-J8))</f>
        <v/>
      </c>
      <c r="L8" s="40" t="str">
        <f t="shared" ref="L8:L28" si="0">IF(K8="","",IF(K8&gt;1,N8))</f>
        <v/>
      </c>
      <c r="M8" s="60" t="str">
        <f>IF(L8="","",IF(L8&gt;1,O8))</f>
        <v/>
      </c>
      <c r="N8" s="129">
        <f>údaje!A3</f>
        <v>180</v>
      </c>
      <c r="O8" s="66" t="e">
        <f>IF($M$10&lt;6,"děti",IF($M$10&lt;8,"kadetky",IF($M$10&lt;10,"kadetky",IF($M$10&lt;12,"juniorky",IF($M$10&lt;15,"juniorky","seniorky")))))</f>
        <v>#DIV/0!</v>
      </c>
      <c r="P8" s="1"/>
    </row>
    <row r="9" spans="2:18" x14ac:dyDescent="0.3">
      <c r="B9" s="351"/>
      <c r="C9" s="303"/>
      <c r="D9" s="304"/>
      <c r="E9" s="305"/>
      <c r="F9" s="345"/>
      <c r="G9" s="348"/>
      <c r="H9" s="112"/>
      <c r="I9" s="112"/>
      <c r="J9" s="112"/>
      <c r="K9" s="38" t="str">
        <f>IF(J9=0,"",(K6-J9))</f>
        <v/>
      </c>
      <c r="L9" s="40" t="str">
        <f t="shared" si="0"/>
        <v/>
      </c>
      <c r="M9" s="113"/>
      <c r="N9" s="129">
        <f t="shared" ref="N9:N34" si="1">$N$8</f>
        <v>180</v>
      </c>
      <c r="P9" s="1"/>
    </row>
    <row r="10" spans="2:18" ht="19.5" thickBot="1" x14ac:dyDescent="0.35">
      <c r="B10" s="352"/>
      <c r="C10" s="358"/>
      <c r="D10" s="359"/>
      <c r="E10" s="360"/>
      <c r="F10" s="346"/>
      <c r="G10" s="346"/>
      <c r="H10" s="31"/>
      <c r="I10" s="31"/>
      <c r="J10" s="31"/>
      <c r="K10" s="41" t="str">
        <f>IF(J10=0,"",(K6-J10))</f>
        <v/>
      </c>
      <c r="L10" s="42" t="str">
        <f t="shared" si="0"/>
        <v/>
      </c>
      <c r="M10" s="61" t="e">
        <f>AVERAGE(K8:K10)</f>
        <v>#DIV/0!</v>
      </c>
      <c r="N10" s="129">
        <f t="shared" si="1"/>
        <v>180</v>
      </c>
      <c r="P10" s="1"/>
    </row>
    <row r="11" spans="2:18" ht="19.5" thickTop="1" x14ac:dyDescent="0.3">
      <c r="B11" s="350" t="s">
        <v>9</v>
      </c>
      <c r="C11" s="353"/>
      <c r="D11" s="354"/>
      <c r="E11" s="355"/>
      <c r="F11" s="344"/>
      <c r="G11" s="347"/>
      <c r="H11" s="30"/>
      <c r="I11" s="30"/>
      <c r="J11" s="30"/>
      <c r="K11" s="50" t="str">
        <f>IF(J11=0,"",(K6-J11))</f>
        <v/>
      </c>
      <c r="L11" s="43" t="str">
        <f t="shared" si="0"/>
        <v/>
      </c>
      <c r="M11" s="62" t="str">
        <f>IF(L11="","",IF(L11&gt;1,O11))</f>
        <v/>
      </c>
      <c r="N11" s="129">
        <f t="shared" si="1"/>
        <v>180</v>
      </c>
      <c r="O11" s="66" t="e">
        <f>IF($M$13&lt;6,"děti",IF($M$13&lt;8,"kadetky",IF($M$13&lt;10,"kadetky",IF($M$13&lt;12,"juniorky",IF($M$13&lt;15,"juniorky","seniorky")))))</f>
        <v>#DIV/0!</v>
      </c>
      <c r="P11" s="1"/>
    </row>
    <row r="12" spans="2:18" x14ac:dyDescent="0.3">
      <c r="B12" s="351"/>
      <c r="C12" s="303"/>
      <c r="D12" s="304"/>
      <c r="E12" s="305"/>
      <c r="F12" s="345"/>
      <c r="G12" s="348"/>
      <c r="H12" s="112"/>
      <c r="I12" s="112"/>
      <c r="J12" s="112"/>
      <c r="K12" s="50" t="str">
        <f>IF(J12=0,"",(K6-J12))</f>
        <v/>
      </c>
      <c r="L12" s="114" t="str">
        <f t="shared" si="0"/>
        <v/>
      </c>
      <c r="M12" s="115"/>
      <c r="N12" s="129">
        <f t="shared" si="1"/>
        <v>180</v>
      </c>
      <c r="P12" s="1"/>
    </row>
    <row r="13" spans="2:18" ht="19.5" thickBot="1" x14ac:dyDescent="0.35">
      <c r="B13" s="352"/>
      <c r="C13" s="349"/>
      <c r="D13" s="349"/>
      <c r="E13" s="349"/>
      <c r="F13" s="346"/>
      <c r="G13" s="346"/>
      <c r="H13" s="31"/>
      <c r="I13" s="31"/>
      <c r="J13" s="31"/>
      <c r="K13" s="41" t="str">
        <f>IF(J13=0,"",(K6-J13))</f>
        <v/>
      </c>
      <c r="L13" s="42" t="str">
        <f t="shared" si="0"/>
        <v/>
      </c>
      <c r="M13" s="61" t="e">
        <f>AVERAGE(K11:K13)</f>
        <v>#DIV/0!</v>
      </c>
      <c r="N13" s="129">
        <f t="shared" si="1"/>
        <v>180</v>
      </c>
      <c r="P13" s="1"/>
    </row>
    <row r="14" spans="2:18" ht="19.5" thickTop="1" x14ac:dyDescent="0.3">
      <c r="B14" s="350" t="s">
        <v>10</v>
      </c>
      <c r="C14" s="335"/>
      <c r="D14" s="335"/>
      <c r="E14" s="335"/>
      <c r="F14" s="344"/>
      <c r="G14" s="347"/>
      <c r="H14" s="30"/>
      <c r="I14" s="30"/>
      <c r="J14" s="30"/>
      <c r="K14" s="52" t="str">
        <f>IF(J14=0,"",(K6-J14))</f>
        <v/>
      </c>
      <c r="L14" s="44" t="str">
        <f t="shared" si="0"/>
        <v/>
      </c>
      <c r="M14" s="62" t="str">
        <f>IF(L14="","",IF(L14&gt;1,O14))</f>
        <v/>
      </c>
      <c r="N14" s="129">
        <f t="shared" si="1"/>
        <v>180</v>
      </c>
      <c r="O14" s="66" t="e">
        <f>IF($M$16&lt;6,"děti",IF($M$16&lt;8,"kadetky",IF($M$16&lt;10,"kadetky",IF($M$16&lt;12,"juniorky",IF($M$16&lt;15,"juniorky","seniorky")))))</f>
        <v>#DIV/0!</v>
      </c>
      <c r="P14" s="1"/>
    </row>
    <row r="15" spans="2:18" x14ac:dyDescent="0.3">
      <c r="B15" s="351"/>
      <c r="C15" s="303"/>
      <c r="D15" s="304"/>
      <c r="E15" s="305"/>
      <c r="F15" s="345"/>
      <c r="G15" s="348"/>
      <c r="H15" s="112"/>
      <c r="I15" s="112"/>
      <c r="J15" s="112"/>
      <c r="K15" s="50" t="str">
        <f>IF(J15=0,"",(K6-J15))</f>
        <v/>
      </c>
      <c r="L15" s="43" t="str">
        <f t="shared" si="0"/>
        <v/>
      </c>
      <c r="M15" s="115"/>
      <c r="N15" s="129">
        <f t="shared" si="1"/>
        <v>180</v>
      </c>
      <c r="P15" s="1"/>
    </row>
    <row r="16" spans="2:18" ht="19.5" thickBot="1" x14ac:dyDescent="0.35">
      <c r="B16" s="352"/>
      <c r="C16" s="349"/>
      <c r="D16" s="349"/>
      <c r="E16" s="349"/>
      <c r="F16" s="346"/>
      <c r="G16" s="346"/>
      <c r="H16" s="31"/>
      <c r="I16" s="31"/>
      <c r="J16" s="31"/>
      <c r="K16" s="51" t="str">
        <f>IF(J16=0,"",(K6-J16))</f>
        <v/>
      </c>
      <c r="L16" s="42" t="str">
        <f t="shared" si="0"/>
        <v/>
      </c>
      <c r="M16" s="61" t="e">
        <f>AVERAGE(K14:K16)</f>
        <v>#DIV/0!</v>
      </c>
      <c r="N16" s="129">
        <f t="shared" si="1"/>
        <v>180</v>
      </c>
      <c r="P16" s="1"/>
    </row>
    <row r="17" spans="2:16" ht="19.5" thickTop="1" x14ac:dyDescent="0.3">
      <c r="B17" s="350" t="s">
        <v>11</v>
      </c>
      <c r="C17" s="335"/>
      <c r="D17" s="335"/>
      <c r="E17" s="335"/>
      <c r="F17" s="344"/>
      <c r="G17" s="347"/>
      <c r="H17" s="30"/>
      <c r="I17" s="30"/>
      <c r="J17" s="30"/>
      <c r="K17" s="52" t="str">
        <f>IF(J17=0,"",(K6-J17))</f>
        <v/>
      </c>
      <c r="L17" s="44" t="str">
        <f t="shared" si="0"/>
        <v/>
      </c>
      <c r="M17" s="62" t="str">
        <f>IF(L17="","",IF(L17&gt;1,O17))</f>
        <v/>
      </c>
      <c r="N17" s="129">
        <f t="shared" si="1"/>
        <v>180</v>
      </c>
      <c r="O17" s="66" t="e">
        <f>IF($M$19&lt;6,"děti",IF($M$19&lt;8,"kadetky",IF($M$19&lt;10,"kadetky",IF($M$19&lt;12,"juniorky",IF($M$19&lt;15,"juniorky","seniorky")))))</f>
        <v>#DIV/0!</v>
      </c>
      <c r="P17" s="1"/>
    </row>
    <row r="18" spans="2:16" x14ac:dyDescent="0.3">
      <c r="B18" s="351"/>
      <c r="C18" s="303"/>
      <c r="D18" s="304"/>
      <c r="E18" s="305"/>
      <c r="F18" s="345"/>
      <c r="G18" s="348"/>
      <c r="H18" s="112"/>
      <c r="I18" s="112"/>
      <c r="J18" s="112"/>
      <c r="K18" s="50" t="str">
        <f>IF(J18=0,"",(K6-J18))</f>
        <v/>
      </c>
      <c r="L18" s="43" t="str">
        <f t="shared" si="0"/>
        <v/>
      </c>
      <c r="M18" s="115"/>
      <c r="N18" s="129">
        <f t="shared" si="1"/>
        <v>180</v>
      </c>
      <c r="P18" s="1"/>
    </row>
    <row r="19" spans="2:16" ht="19.5" thickBot="1" x14ac:dyDescent="0.35">
      <c r="B19" s="352"/>
      <c r="C19" s="349"/>
      <c r="D19" s="349"/>
      <c r="E19" s="349"/>
      <c r="F19" s="346"/>
      <c r="G19" s="346"/>
      <c r="H19" s="31"/>
      <c r="I19" s="31"/>
      <c r="J19" s="31"/>
      <c r="K19" s="51" t="str">
        <f>IF(J19=0,"",(K6-J19))</f>
        <v/>
      </c>
      <c r="L19" s="42" t="str">
        <f t="shared" si="0"/>
        <v/>
      </c>
      <c r="M19" s="61" t="e">
        <f>AVERAGE(K17:K19)</f>
        <v>#DIV/0!</v>
      </c>
      <c r="N19" s="129">
        <f t="shared" si="1"/>
        <v>180</v>
      </c>
      <c r="P19" s="1"/>
    </row>
    <row r="20" spans="2:16" ht="19.5" thickTop="1" x14ac:dyDescent="0.3">
      <c r="B20" s="350" t="s">
        <v>12</v>
      </c>
      <c r="C20" s="335"/>
      <c r="D20" s="335"/>
      <c r="E20" s="335"/>
      <c r="F20" s="344"/>
      <c r="G20" s="347"/>
      <c r="H20" s="30"/>
      <c r="I20" s="30"/>
      <c r="J20" s="30"/>
      <c r="K20" s="52" t="str">
        <f>IF(J20=0,"",(K6-J20))</f>
        <v/>
      </c>
      <c r="L20" s="44" t="str">
        <f t="shared" si="0"/>
        <v/>
      </c>
      <c r="M20" s="62" t="str">
        <f>IF(L20="","",IF(L20&gt;1,O20))</f>
        <v/>
      </c>
      <c r="N20" s="129">
        <f t="shared" si="1"/>
        <v>180</v>
      </c>
      <c r="O20" s="66" t="e">
        <f>IF($M$22&lt;6,"děti",IF($M$22&lt;8,"kadetky",IF($M$22&lt;10,"kadetky",IF($M$22&lt;12,"juniorky",IF($M$22&lt;15,"juniorky","seniorky")))))</f>
        <v>#DIV/0!</v>
      </c>
      <c r="P20" s="1"/>
    </row>
    <row r="21" spans="2:16" x14ac:dyDescent="0.3">
      <c r="B21" s="351"/>
      <c r="C21" s="303"/>
      <c r="D21" s="304"/>
      <c r="E21" s="305"/>
      <c r="F21" s="345"/>
      <c r="G21" s="348"/>
      <c r="H21" s="112"/>
      <c r="I21" s="112"/>
      <c r="J21" s="112"/>
      <c r="K21" s="50" t="str">
        <f>IF(J21=0,"",(K6-J21))</f>
        <v/>
      </c>
      <c r="L21" s="43" t="str">
        <f t="shared" si="0"/>
        <v/>
      </c>
      <c r="M21" s="115"/>
      <c r="N21" s="129">
        <f t="shared" si="1"/>
        <v>180</v>
      </c>
      <c r="P21" s="1"/>
    </row>
    <row r="22" spans="2:16" ht="19.5" thickBot="1" x14ac:dyDescent="0.35">
      <c r="B22" s="352"/>
      <c r="C22" s="349"/>
      <c r="D22" s="349"/>
      <c r="E22" s="349"/>
      <c r="F22" s="346"/>
      <c r="G22" s="346"/>
      <c r="H22" s="31"/>
      <c r="I22" s="31"/>
      <c r="J22" s="31"/>
      <c r="K22" s="51" t="str">
        <f>IF(J22=0,"",(K6-J22))</f>
        <v/>
      </c>
      <c r="L22" s="42" t="str">
        <f t="shared" si="0"/>
        <v/>
      </c>
      <c r="M22" s="61" t="e">
        <f>AVERAGE(K20:K22)</f>
        <v>#DIV/0!</v>
      </c>
      <c r="N22" s="129">
        <f t="shared" si="1"/>
        <v>180</v>
      </c>
      <c r="P22" s="1"/>
    </row>
    <row r="23" spans="2:16" ht="19.5" thickTop="1" x14ac:dyDescent="0.3">
      <c r="B23" s="350" t="s">
        <v>13</v>
      </c>
      <c r="C23" s="335"/>
      <c r="D23" s="335"/>
      <c r="E23" s="335"/>
      <c r="F23" s="344"/>
      <c r="G23" s="347"/>
      <c r="H23" s="30"/>
      <c r="I23" s="30"/>
      <c r="J23" s="30"/>
      <c r="K23" s="52" t="str">
        <f>IF(J23=0,"",(K6-J23))</f>
        <v/>
      </c>
      <c r="L23" s="44" t="str">
        <f t="shared" si="0"/>
        <v/>
      </c>
      <c r="M23" s="62" t="str">
        <f>IF(L23="","",IF(L23&gt;1,O23))</f>
        <v/>
      </c>
      <c r="N23" s="129">
        <f t="shared" si="1"/>
        <v>180</v>
      </c>
      <c r="O23" s="66" t="e">
        <f>IF($M$25&lt;6,"děti",IF($M$25&lt;8,"kadetky",IF($M$25&lt;10,"kadetky",IF($M$25&lt;12,"juniorky",IF($M$25&lt;15,"juniorky","seniorky")))))</f>
        <v>#DIV/0!</v>
      </c>
      <c r="P23" s="1"/>
    </row>
    <row r="24" spans="2:16" x14ac:dyDescent="0.3">
      <c r="B24" s="351"/>
      <c r="C24" s="303"/>
      <c r="D24" s="304"/>
      <c r="E24" s="305"/>
      <c r="F24" s="345"/>
      <c r="G24" s="348"/>
      <c r="H24" s="112"/>
      <c r="I24" s="112"/>
      <c r="J24" s="112"/>
      <c r="K24" s="50" t="str">
        <f>IF(J24=0,"",(K6-J24))</f>
        <v/>
      </c>
      <c r="L24" s="43" t="str">
        <f t="shared" si="0"/>
        <v/>
      </c>
      <c r="M24" s="115"/>
      <c r="N24" s="129">
        <f t="shared" si="1"/>
        <v>180</v>
      </c>
      <c r="P24" s="1"/>
    </row>
    <row r="25" spans="2:16" ht="19.5" thickBot="1" x14ac:dyDescent="0.35">
      <c r="B25" s="352"/>
      <c r="C25" s="349"/>
      <c r="D25" s="349"/>
      <c r="E25" s="349"/>
      <c r="F25" s="346"/>
      <c r="G25" s="346"/>
      <c r="H25" s="31"/>
      <c r="I25" s="31"/>
      <c r="J25" s="31"/>
      <c r="K25" s="51" t="str">
        <f>IF(J25=0,"",(K6-J25))</f>
        <v/>
      </c>
      <c r="L25" s="42" t="str">
        <f t="shared" si="0"/>
        <v/>
      </c>
      <c r="M25" s="61" t="e">
        <f>AVERAGE(K23:K25)</f>
        <v>#DIV/0!</v>
      </c>
      <c r="N25" s="129">
        <f t="shared" si="1"/>
        <v>180</v>
      </c>
      <c r="P25" s="1"/>
    </row>
    <row r="26" spans="2:16" ht="19.5" thickTop="1" x14ac:dyDescent="0.3">
      <c r="B26" s="350" t="s">
        <v>14</v>
      </c>
      <c r="C26" s="335"/>
      <c r="D26" s="335"/>
      <c r="E26" s="335"/>
      <c r="F26" s="344"/>
      <c r="G26" s="347"/>
      <c r="H26" s="30"/>
      <c r="I26" s="30"/>
      <c r="J26" s="30"/>
      <c r="K26" s="52" t="str">
        <f>IF(J26=0,"",(K6-J26))</f>
        <v/>
      </c>
      <c r="L26" s="44" t="str">
        <f t="shared" si="0"/>
        <v/>
      </c>
      <c r="M26" s="62" t="str">
        <f>IF(L26="","",IF(L26&gt;1,O26))</f>
        <v/>
      </c>
      <c r="N26" s="129">
        <f t="shared" si="1"/>
        <v>180</v>
      </c>
      <c r="O26" s="66" t="e">
        <f>IF($M$28&lt;6,"děti",IF($M$28&lt;8,"kadetky",IF($M$28&lt;10,"kadetky",IF($M$28&lt;12,"juniorky",IF($M$28&lt;15,"juniorky","seniorky")))))</f>
        <v>#DIV/0!</v>
      </c>
      <c r="P26" s="1"/>
    </row>
    <row r="27" spans="2:16" x14ac:dyDescent="0.3">
      <c r="B27" s="351"/>
      <c r="C27" s="303"/>
      <c r="D27" s="304"/>
      <c r="E27" s="305"/>
      <c r="F27" s="345"/>
      <c r="G27" s="348"/>
      <c r="H27" s="112"/>
      <c r="I27" s="112"/>
      <c r="J27" s="112"/>
      <c r="K27" s="50" t="str">
        <f>IF(J27=0,"",(K6-J27))</f>
        <v/>
      </c>
      <c r="L27" s="43" t="str">
        <f t="shared" si="0"/>
        <v/>
      </c>
      <c r="M27" s="115"/>
      <c r="N27" s="129">
        <f t="shared" si="1"/>
        <v>180</v>
      </c>
      <c r="P27" s="1"/>
    </row>
    <row r="28" spans="2:16" ht="19.5" thickBot="1" x14ac:dyDescent="0.35">
      <c r="B28" s="352"/>
      <c r="C28" s="349"/>
      <c r="D28" s="349"/>
      <c r="E28" s="349"/>
      <c r="F28" s="346"/>
      <c r="G28" s="346"/>
      <c r="H28" s="31"/>
      <c r="I28" s="31"/>
      <c r="J28" s="31"/>
      <c r="K28" s="51" t="str">
        <f>IF(J28=0,"",(K6-J28))</f>
        <v/>
      </c>
      <c r="L28" s="42" t="str">
        <f t="shared" si="0"/>
        <v/>
      </c>
      <c r="M28" s="61" t="e">
        <f>AVERAGE(K26:K28)</f>
        <v>#DIV/0!</v>
      </c>
      <c r="N28" s="129">
        <f t="shared" si="1"/>
        <v>180</v>
      </c>
      <c r="P28" s="1"/>
    </row>
    <row r="29" spans="2:16" ht="19.5" thickTop="1" x14ac:dyDescent="0.3">
      <c r="B29" s="341" t="s">
        <v>15</v>
      </c>
      <c r="C29" s="335"/>
      <c r="D29" s="335"/>
      <c r="E29" s="335"/>
      <c r="F29" s="344"/>
      <c r="G29" s="347"/>
      <c r="H29" s="30"/>
      <c r="I29" s="30"/>
      <c r="J29" s="30"/>
      <c r="K29" s="52" t="str">
        <f>IF(J29=0,"",(K6-J29))</f>
        <v/>
      </c>
      <c r="L29" s="44" t="str">
        <f>IF(K29="","",IF(K29&gt;1,N29))</f>
        <v/>
      </c>
      <c r="M29" s="62" t="str">
        <f>IF(L29="","",IF(L29&gt;1,O29))</f>
        <v/>
      </c>
      <c r="N29" s="129">
        <f t="shared" si="1"/>
        <v>180</v>
      </c>
      <c r="O29" s="66" t="e">
        <f>IF($M$31&lt;6,"děti",IF($M$31&lt;8,"kadetky",IF($M$31&lt;10,"kadetky",IF($M$31&lt;12,"juniorky",IF($M$31&lt;15,"juniorky","seniorky")))))</f>
        <v>#DIV/0!</v>
      </c>
      <c r="P29" s="1"/>
    </row>
    <row r="30" spans="2:16" x14ac:dyDescent="0.3">
      <c r="B30" s="342"/>
      <c r="C30" s="303"/>
      <c r="D30" s="304"/>
      <c r="E30" s="305"/>
      <c r="F30" s="345"/>
      <c r="G30" s="348"/>
      <c r="H30" s="112"/>
      <c r="I30" s="112"/>
      <c r="J30" s="112"/>
      <c r="K30" s="50" t="str">
        <f>IF(J30=0,"",(K6-J30))</f>
        <v/>
      </c>
      <c r="L30" s="43" t="str">
        <f>IF(K30="","",IF(K30&gt;1,N30))</f>
        <v/>
      </c>
      <c r="M30" s="115"/>
      <c r="N30" s="129">
        <f t="shared" si="1"/>
        <v>180</v>
      </c>
      <c r="P30" s="1"/>
    </row>
    <row r="31" spans="2:16" ht="19.5" thickBot="1" x14ac:dyDescent="0.35">
      <c r="B31" s="343"/>
      <c r="C31" s="349"/>
      <c r="D31" s="349"/>
      <c r="E31" s="349"/>
      <c r="F31" s="346"/>
      <c r="G31" s="346"/>
      <c r="H31" s="31"/>
      <c r="I31" s="31"/>
      <c r="J31" s="31"/>
      <c r="K31" s="51" t="str">
        <f>IF(J31=0,"",(K6-J31))</f>
        <v/>
      </c>
      <c r="L31" s="42" t="str">
        <f>IF(K31="","",IF(K31&gt;1,N31))</f>
        <v/>
      </c>
      <c r="M31" s="61" t="e">
        <f>AVERAGE(K29:K31)</f>
        <v>#DIV/0!</v>
      </c>
      <c r="N31" s="129">
        <f t="shared" si="1"/>
        <v>180</v>
      </c>
      <c r="P31" s="1"/>
    </row>
    <row r="32" spans="2:16" ht="19.5" thickTop="1" x14ac:dyDescent="0.3">
      <c r="B32" s="341" t="s">
        <v>16</v>
      </c>
      <c r="C32" s="335"/>
      <c r="D32" s="335"/>
      <c r="E32" s="335"/>
      <c r="F32" s="344"/>
      <c r="G32" s="347"/>
      <c r="H32" s="30"/>
      <c r="I32" s="30"/>
      <c r="J32" s="30"/>
      <c r="K32" s="52" t="str">
        <f>IF(J32=0,"",(K6-J32))</f>
        <v/>
      </c>
      <c r="L32" s="44" t="str">
        <f>IF(K32="","",IF(K32&gt;1,N32))</f>
        <v/>
      </c>
      <c r="M32" s="62" t="str">
        <f>IF(L32="","",IF(L32&gt;1,O32))</f>
        <v/>
      </c>
      <c r="N32" s="129">
        <f t="shared" si="1"/>
        <v>180</v>
      </c>
      <c r="O32" s="66" t="e">
        <f>IF($M$34&lt;6,"děti",IF($M$34&lt;8,"kadetky",IF($M$34&lt;10,"kadetky",IF($M$34&lt;12,"juniorky",IF($M$34&lt;15,"juniorky","seniorky")))))</f>
        <v>#DIV/0!</v>
      </c>
      <c r="P32" s="1"/>
    </row>
    <row r="33" spans="2:16" x14ac:dyDescent="0.3">
      <c r="B33" s="342"/>
      <c r="C33" s="303"/>
      <c r="D33" s="304"/>
      <c r="E33" s="305"/>
      <c r="F33" s="345"/>
      <c r="G33" s="348"/>
      <c r="H33" s="112"/>
      <c r="I33" s="112"/>
      <c r="J33" s="112"/>
      <c r="K33" s="50" t="str">
        <f>IF(J33=0,"",(K6-J33))</f>
        <v/>
      </c>
      <c r="L33" s="43" t="str">
        <f>IF(K33="","",IF(K33&gt;1,N33))</f>
        <v/>
      </c>
      <c r="M33" s="115"/>
      <c r="N33" s="129">
        <f t="shared" si="1"/>
        <v>180</v>
      </c>
      <c r="P33" s="1"/>
    </row>
    <row r="34" spans="2:16" ht="19.5" thickBot="1" x14ac:dyDescent="0.35">
      <c r="B34" s="343"/>
      <c r="C34" s="349"/>
      <c r="D34" s="349"/>
      <c r="E34" s="349"/>
      <c r="F34" s="346"/>
      <c r="G34" s="346"/>
      <c r="H34" s="31"/>
      <c r="I34" s="31"/>
      <c r="J34" s="31"/>
      <c r="K34" s="51" t="str">
        <f>IF(J34=0,"",(K6-J34))</f>
        <v/>
      </c>
      <c r="L34" s="42" t="str">
        <f>IF(K34="","",IF(K34&gt;1,N34))</f>
        <v/>
      </c>
      <c r="M34" s="61" t="e">
        <f>AVERAGE(K32:K34)</f>
        <v>#DIV/0!</v>
      </c>
      <c r="N34" s="129">
        <f t="shared" si="1"/>
        <v>180</v>
      </c>
      <c r="P34" s="1"/>
    </row>
    <row r="35" spans="2:16" ht="19.5" thickTop="1" x14ac:dyDescent="0.3">
      <c r="L35" s="34"/>
      <c r="M35" s="58"/>
      <c r="N35" s="66"/>
      <c r="P35" s="1"/>
    </row>
  </sheetData>
  <sheetProtection algorithmName="SHA-512" hashValue="ktBt6Q3oon9yHzL/Yz0URqbaxxACcy6jvhko9LxLdp0xO5VZi9BeW2ayntHFhHE3gKUpIXZ2v+P2vxM5mdW8yQ==" saltValue="7/eNuEujU09M0dj/nH4smA==" spinCount="100000" sheet="1" objects="1" scenarios="1" selectLockedCells="1"/>
  <mergeCells count="62">
    <mergeCell ref="B1:D1"/>
    <mergeCell ref="B32:B34"/>
    <mergeCell ref="C32:E32"/>
    <mergeCell ref="F32:F34"/>
    <mergeCell ref="G32:G34"/>
    <mergeCell ref="C33:E33"/>
    <mergeCell ref="C34:E34"/>
    <mergeCell ref="B29:B31"/>
    <mergeCell ref="C29:E29"/>
    <mergeCell ref="F29:F31"/>
    <mergeCell ref="G29:G31"/>
    <mergeCell ref="C30:E30"/>
    <mergeCell ref="C31:E31"/>
    <mergeCell ref="B26:B28"/>
    <mergeCell ref="C26:E26"/>
    <mergeCell ref="F26:F28"/>
    <mergeCell ref="G26:G28"/>
    <mergeCell ref="C27:E27"/>
    <mergeCell ref="C28:E28"/>
    <mergeCell ref="B23:B25"/>
    <mergeCell ref="C23:E23"/>
    <mergeCell ref="F23:F25"/>
    <mergeCell ref="G23:G25"/>
    <mergeCell ref="C24:E24"/>
    <mergeCell ref="C25:E25"/>
    <mergeCell ref="B20:B22"/>
    <mergeCell ref="C20:E20"/>
    <mergeCell ref="F20:F22"/>
    <mergeCell ref="G20:G22"/>
    <mergeCell ref="C21:E21"/>
    <mergeCell ref="C22:E22"/>
    <mergeCell ref="B17:B19"/>
    <mergeCell ref="C17:E17"/>
    <mergeCell ref="F17:F19"/>
    <mergeCell ref="G17:G19"/>
    <mergeCell ref="C18:E18"/>
    <mergeCell ref="C19:E19"/>
    <mergeCell ref="B14:B16"/>
    <mergeCell ref="C14:E14"/>
    <mergeCell ref="F14:F16"/>
    <mergeCell ref="G14:G16"/>
    <mergeCell ref="C15:E15"/>
    <mergeCell ref="C16:E16"/>
    <mergeCell ref="B11:B13"/>
    <mergeCell ref="C11:E11"/>
    <mergeCell ref="F11:F13"/>
    <mergeCell ref="G11:G13"/>
    <mergeCell ref="C12:E12"/>
    <mergeCell ref="C13:E13"/>
    <mergeCell ref="B7:E7"/>
    <mergeCell ref="B8:B10"/>
    <mergeCell ref="C8:E8"/>
    <mergeCell ref="F8:F10"/>
    <mergeCell ref="G8:G10"/>
    <mergeCell ref="C9:E9"/>
    <mergeCell ref="C10:E10"/>
    <mergeCell ref="B2:M2"/>
    <mergeCell ref="D4:F4"/>
    <mergeCell ref="H4:J4"/>
    <mergeCell ref="K4:M4"/>
    <mergeCell ref="C6:E6"/>
    <mergeCell ref="H6:J6"/>
  </mergeCells>
  <pageMargins left="0.39370078740157483" right="0.39370078740157483" top="0.47244094488188981" bottom="0.47244094488188981" header="0.31496062992125984" footer="0.31496062992125984"/>
  <pageSetup paperSize="9" scale="81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6">
    <tabColor rgb="FFFF0000"/>
  </sheetPr>
  <dimension ref="A1:X104"/>
  <sheetViews>
    <sheetView workbookViewId="0">
      <pane ySplit="1" topLeftCell="A2" activePane="bottomLeft" state="frozen"/>
      <selection activeCell="F10" sqref="F10:H10"/>
      <selection pane="bottomLeft" activeCell="T101" sqref="T101"/>
    </sheetView>
  </sheetViews>
  <sheetFormatPr defaultRowHeight="15.75" x14ac:dyDescent="0.25"/>
  <cols>
    <col min="1" max="1" width="8.25" style="77" bestFit="1" customWidth="1"/>
    <col min="2" max="2" width="3.875" style="77" bestFit="1" customWidth="1"/>
    <col min="3" max="3" width="6.25" style="77" customWidth="1"/>
    <col min="4" max="4" width="4.875" style="77" bestFit="1" customWidth="1"/>
    <col min="5" max="5" width="8.5" style="77" customWidth="1"/>
    <col min="6" max="7" width="5.75" style="77" customWidth="1"/>
    <col min="8" max="8" width="3.625" style="77" customWidth="1"/>
    <col min="9" max="9" width="7.75" style="77" customWidth="1"/>
    <col min="10" max="10" width="3.875" style="77" bestFit="1" customWidth="1"/>
    <col min="11" max="11" width="5.125" style="77" customWidth="1"/>
    <col min="12" max="12" width="5.625" style="77" customWidth="1"/>
    <col min="13" max="13" width="6.875" style="77" bestFit="1" customWidth="1"/>
    <col min="14" max="15" width="5.75" style="77" customWidth="1"/>
    <col min="16" max="16" width="3.625" style="77" customWidth="1"/>
    <col min="17" max="17" width="6.25" style="77" customWidth="1"/>
    <col min="18" max="18" width="3.875" style="77" bestFit="1" customWidth="1"/>
    <col min="19" max="19" width="5.375" style="77" bestFit="1" customWidth="1"/>
    <col min="20" max="20" width="4.875" style="77" bestFit="1" customWidth="1"/>
    <col min="21" max="21" width="6.875" style="77" bestFit="1" customWidth="1"/>
    <col min="22" max="22" width="7.25" style="77" bestFit="1" customWidth="1"/>
    <col min="23" max="23" width="7.25" style="77" customWidth="1"/>
    <col min="24" max="24" width="19.25" style="77" bestFit="1" customWidth="1"/>
    <col min="25" max="16384" width="9" style="77"/>
  </cols>
  <sheetData>
    <row r="1" spans="1:24" x14ac:dyDescent="0.25">
      <c r="A1" s="166" t="s">
        <v>70</v>
      </c>
      <c r="B1" s="167" t="s">
        <v>5</v>
      </c>
      <c r="C1" s="167" t="s">
        <v>6</v>
      </c>
      <c r="D1" s="167" t="s">
        <v>7</v>
      </c>
      <c r="E1" s="167" t="s">
        <v>61</v>
      </c>
      <c r="F1" s="167" t="s">
        <v>60</v>
      </c>
      <c r="G1" s="167" t="s">
        <v>74</v>
      </c>
      <c r="I1" s="166" t="s">
        <v>70</v>
      </c>
      <c r="J1" s="167" t="s">
        <v>5</v>
      </c>
      <c r="K1" s="167" t="s">
        <v>6</v>
      </c>
      <c r="L1" s="167" t="s">
        <v>7</v>
      </c>
      <c r="M1" s="167" t="s">
        <v>61</v>
      </c>
      <c r="N1" s="167" t="s">
        <v>60</v>
      </c>
      <c r="O1" s="167" t="s">
        <v>74</v>
      </c>
      <c r="Q1" s="166" t="s">
        <v>70</v>
      </c>
      <c r="R1" s="167" t="s">
        <v>5</v>
      </c>
      <c r="S1" s="167" t="s">
        <v>6</v>
      </c>
      <c r="T1" s="167" t="s">
        <v>7</v>
      </c>
      <c r="U1" s="167" t="s">
        <v>61</v>
      </c>
      <c r="V1" s="167" t="s">
        <v>60</v>
      </c>
      <c r="W1" s="168" t="s">
        <v>74</v>
      </c>
      <c r="X1" s="169" t="s">
        <v>56</v>
      </c>
    </row>
    <row r="2" spans="1:24" x14ac:dyDescent="0.25">
      <c r="A2" s="77">
        <f>'Skupina baton'!C16</f>
        <v>0</v>
      </c>
      <c r="B2" s="77">
        <f>'Skupina baton'!F16</f>
        <v>0</v>
      </c>
      <c r="C2" s="77">
        <f>'Skupina baton'!G16</f>
        <v>0</v>
      </c>
      <c r="D2" s="77">
        <f>'Skupina baton'!H16</f>
        <v>0</v>
      </c>
      <c r="E2" s="77">
        <f>'Skupina baton'!E4</f>
        <v>0</v>
      </c>
      <c r="F2" s="77">
        <f>'Skupina baton'!E5</f>
        <v>0</v>
      </c>
      <c r="G2" s="77" t="e">
        <f>'Skupina baton'!F10</f>
        <v>#DIV/0!</v>
      </c>
      <c r="I2" s="77">
        <f>'Skupina baton'!M16</f>
        <v>0</v>
      </c>
      <c r="J2" s="77">
        <f>'Skupina baton'!P16</f>
        <v>0</v>
      </c>
      <c r="K2" s="77">
        <f>'Skupina baton'!Q16</f>
        <v>0</v>
      </c>
      <c r="L2" s="77">
        <f>'Skupina baton'!R16</f>
        <v>0</v>
      </c>
      <c r="M2" s="77">
        <f>'Skupina baton'!O4</f>
        <v>0</v>
      </c>
      <c r="N2" s="77">
        <f>'Skupina baton'!O5</f>
        <v>0</v>
      </c>
      <c r="O2" s="77" t="e">
        <f>'Skupina baton'!P10</f>
        <v>#DIV/0!</v>
      </c>
      <c r="Q2" s="77">
        <f>'Skupina baton'!W16</f>
        <v>0</v>
      </c>
      <c r="R2" s="77">
        <f>'Skupina baton'!Z16</f>
        <v>0</v>
      </c>
      <c r="S2" s="77">
        <f>'Skupina baton'!AA16</f>
        <v>0</v>
      </c>
      <c r="T2" s="77">
        <f>'Skupina baton'!AB16</f>
        <v>0</v>
      </c>
      <c r="U2" s="77">
        <f>'Skupina baton'!Y4</f>
        <v>0</v>
      </c>
      <c r="V2" s="77">
        <f>'Skupina baton'!Y5</f>
        <v>0</v>
      </c>
      <c r="W2" s="77" t="e">
        <f>'Skupina baton'!Z10</f>
        <v>#DIV/0!</v>
      </c>
    </row>
    <row r="3" spans="1:24" x14ac:dyDescent="0.25">
      <c r="A3" s="77">
        <f>'Skupina baton'!C17</f>
        <v>0</v>
      </c>
      <c r="B3" s="77">
        <f>'Skupina baton'!F17</f>
        <v>0</v>
      </c>
      <c r="C3" s="77">
        <f>'Skupina baton'!G17</f>
        <v>0</v>
      </c>
      <c r="D3" s="77">
        <f>'Skupina baton'!H17</f>
        <v>0</v>
      </c>
      <c r="I3" s="77">
        <f>'Skupina baton'!M17</f>
        <v>0</v>
      </c>
      <c r="J3" s="77">
        <f>'Skupina baton'!P17</f>
        <v>0</v>
      </c>
      <c r="K3" s="77">
        <f>'Skupina baton'!Q17</f>
        <v>0</v>
      </c>
      <c r="L3" s="77">
        <f>'Skupina baton'!R17</f>
        <v>0</v>
      </c>
      <c r="Q3" s="77">
        <f>'Skupina baton'!W17</f>
        <v>0</v>
      </c>
      <c r="R3" s="77">
        <f>'Skupina baton'!Z17</f>
        <v>0</v>
      </c>
      <c r="S3" s="77">
        <f>'Skupina baton'!AA17</f>
        <v>0</v>
      </c>
      <c r="T3" s="77">
        <f>'Skupina baton'!AB17</f>
        <v>0</v>
      </c>
    </row>
    <row r="4" spans="1:24" x14ac:dyDescent="0.25">
      <c r="A4" s="77">
        <f>'Skupina baton'!C18</f>
        <v>0</v>
      </c>
      <c r="B4" s="77">
        <f>'Skupina baton'!F18</f>
        <v>0</v>
      </c>
      <c r="C4" s="77">
        <f>'Skupina baton'!G18</f>
        <v>0</v>
      </c>
      <c r="D4" s="77">
        <f>'Skupina baton'!H18</f>
        <v>0</v>
      </c>
      <c r="I4" s="77">
        <f>'Skupina baton'!M18</f>
        <v>0</v>
      </c>
      <c r="J4" s="77">
        <f>'Skupina baton'!P18</f>
        <v>0</v>
      </c>
      <c r="K4" s="77">
        <f>'Skupina baton'!Q18</f>
        <v>0</v>
      </c>
      <c r="L4" s="77">
        <f>'Skupina baton'!R18</f>
        <v>0</v>
      </c>
      <c r="Q4" s="77">
        <f>'Skupina baton'!W18</f>
        <v>0</v>
      </c>
      <c r="R4" s="77">
        <f>'Skupina baton'!Z18</f>
        <v>0</v>
      </c>
      <c r="S4" s="77">
        <f>'Skupina baton'!AA18</f>
        <v>0</v>
      </c>
      <c r="T4" s="77">
        <f>'Skupina baton'!AB18</f>
        <v>0</v>
      </c>
    </row>
    <row r="5" spans="1:24" x14ac:dyDescent="0.25">
      <c r="A5" s="77">
        <f>'Skupina baton'!C19</f>
        <v>0</v>
      </c>
      <c r="B5" s="77">
        <f>'Skupina baton'!F19</f>
        <v>0</v>
      </c>
      <c r="C5" s="77">
        <f>'Skupina baton'!G19</f>
        <v>0</v>
      </c>
      <c r="D5" s="77">
        <f>'Skupina baton'!H19</f>
        <v>0</v>
      </c>
      <c r="I5" s="77">
        <f>'Skupina baton'!M19</f>
        <v>0</v>
      </c>
      <c r="J5" s="77">
        <f>'Skupina baton'!P19</f>
        <v>0</v>
      </c>
      <c r="K5" s="77">
        <f>'Skupina baton'!Q19</f>
        <v>0</v>
      </c>
      <c r="L5" s="77">
        <f>'Skupina baton'!R19</f>
        <v>0</v>
      </c>
      <c r="Q5" s="77">
        <f>'Skupina baton'!W19</f>
        <v>0</v>
      </c>
      <c r="R5" s="77">
        <f>'Skupina baton'!Z19</f>
        <v>0</v>
      </c>
      <c r="S5" s="77">
        <f>'Skupina baton'!AA19</f>
        <v>0</v>
      </c>
      <c r="T5" s="77">
        <f>'Skupina baton'!AB19</f>
        <v>0</v>
      </c>
    </row>
    <row r="6" spans="1:24" x14ac:dyDescent="0.25">
      <c r="A6" s="77">
        <f>'Skupina baton'!C20</f>
        <v>0</v>
      </c>
      <c r="B6" s="77">
        <f>'Skupina baton'!F20</f>
        <v>0</v>
      </c>
      <c r="C6" s="77">
        <f>'Skupina baton'!G20</f>
        <v>0</v>
      </c>
      <c r="D6" s="77">
        <f>'Skupina baton'!H20</f>
        <v>0</v>
      </c>
      <c r="I6" s="77">
        <f>'Skupina baton'!M20</f>
        <v>0</v>
      </c>
      <c r="J6" s="77">
        <f>'Skupina baton'!P20</f>
        <v>0</v>
      </c>
      <c r="K6" s="77">
        <f>'Skupina baton'!Q20</f>
        <v>0</v>
      </c>
      <c r="L6" s="77">
        <f>'Skupina baton'!R20</f>
        <v>0</v>
      </c>
      <c r="Q6" s="77">
        <f>'Skupina baton'!W20</f>
        <v>0</v>
      </c>
      <c r="R6" s="77">
        <f>'Skupina baton'!Z20</f>
        <v>0</v>
      </c>
      <c r="S6" s="77">
        <f>'Skupina baton'!AA20</f>
        <v>0</v>
      </c>
      <c r="T6" s="77">
        <f>'Skupina baton'!AB20</f>
        <v>0</v>
      </c>
    </row>
    <row r="7" spans="1:24" x14ac:dyDescent="0.25">
      <c r="A7" s="77">
        <f>'Skupina baton'!C21</f>
        <v>0</v>
      </c>
      <c r="B7" s="77">
        <f>'Skupina baton'!F21</f>
        <v>0</v>
      </c>
      <c r="C7" s="77">
        <f>'Skupina baton'!G21</f>
        <v>0</v>
      </c>
      <c r="D7" s="77">
        <f>'Skupina baton'!H21</f>
        <v>0</v>
      </c>
      <c r="I7" s="77">
        <f>'Skupina baton'!M21</f>
        <v>0</v>
      </c>
      <c r="J7" s="77">
        <f>'Skupina baton'!P21</f>
        <v>0</v>
      </c>
      <c r="K7" s="77">
        <f>'Skupina baton'!Q21</f>
        <v>0</v>
      </c>
      <c r="L7" s="77">
        <f>'Skupina baton'!R21</f>
        <v>0</v>
      </c>
      <c r="Q7" s="77">
        <f>'Skupina baton'!W21</f>
        <v>0</v>
      </c>
      <c r="R7" s="77">
        <f>'Skupina baton'!Z21</f>
        <v>0</v>
      </c>
      <c r="S7" s="77">
        <f>'Skupina baton'!AA21</f>
        <v>0</v>
      </c>
      <c r="T7" s="77">
        <f>'Skupina baton'!AB21</f>
        <v>0</v>
      </c>
    </row>
    <row r="8" spans="1:24" x14ac:dyDescent="0.25">
      <c r="A8" s="77">
        <f>'Skupina baton'!C22</f>
        <v>0</v>
      </c>
      <c r="B8" s="77">
        <f>'Skupina baton'!F22</f>
        <v>0</v>
      </c>
      <c r="C8" s="77">
        <f>'Skupina baton'!G22</f>
        <v>0</v>
      </c>
      <c r="D8" s="77">
        <f>'Skupina baton'!H22</f>
        <v>0</v>
      </c>
      <c r="I8" s="77">
        <f>'Skupina baton'!M22</f>
        <v>0</v>
      </c>
      <c r="J8" s="77">
        <f>'Skupina baton'!P22</f>
        <v>0</v>
      </c>
      <c r="K8" s="77">
        <f>'Skupina baton'!Q22</f>
        <v>0</v>
      </c>
      <c r="L8" s="77">
        <f>'Skupina baton'!R22</f>
        <v>0</v>
      </c>
      <c r="Q8" s="77">
        <f>'Skupina baton'!W22</f>
        <v>0</v>
      </c>
      <c r="R8" s="77">
        <f>'Skupina baton'!Z22</f>
        <v>0</v>
      </c>
      <c r="S8" s="77">
        <f>'Skupina baton'!AA22</f>
        <v>0</v>
      </c>
      <c r="T8" s="77">
        <f>'Skupina baton'!AB22</f>
        <v>0</v>
      </c>
    </row>
    <row r="9" spans="1:24" x14ac:dyDescent="0.25">
      <c r="A9" s="77">
        <f>'Skupina baton'!C23</f>
        <v>0</v>
      </c>
      <c r="B9" s="77">
        <f>'Skupina baton'!F23</f>
        <v>0</v>
      </c>
      <c r="C9" s="77">
        <f>'Skupina baton'!G23</f>
        <v>0</v>
      </c>
      <c r="D9" s="77">
        <f>'Skupina baton'!H23</f>
        <v>0</v>
      </c>
      <c r="I9" s="77">
        <f>'Skupina baton'!M23</f>
        <v>0</v>
      </c>
      <c r="J9" s="77">
        <f>'Skupina baton'!P23</f>
        <v>0</v>
      </c>
      <c r="K9" s="77">
        <f>'Skupina baton'!Q23</f>
        <v>0</v>
      </c>
      <c r="L9" s="77">
        <f>'Skupina baton'!R23</f>
        <v>0</v>
      </c>
      <c r="Q9" s="77">
        <f>'Skupina baton'!W23</f>
        <v>0</v>
      </c>
      <c r="R9" s="77">
        <f>'Skupina baton'!Z23</f>
        <v>0</v>
      </c>
      <c r="S9" s="77">
        <f>'Skupina baton'!AA23</f>
        <v>0</v>
      </c>
      <c r="T9" s="77">
        <f>'Skupina baton'!AB23</f>
        <v>0</v>
      </c>
    </row>
    <row r="10" spans="1:24" x14ac:dyDescent="0.25">
      <c r="A10" s="77">
        <f>'Skupina baton'!C24</f>
        <v>0</v>
      </c>
      <c r="B10" s="77">
        <f>'Skupina baton'!F24</f>
        <v>0</v>
      </c>
      <c r="C10" s="77">
        <f>'Skupina baton'!G24</f>
        <v>0</v>
      </c>
      <c r="D10" s="77">
        <f>'Skupina baton'!H24</f>
        <v>0</v>
      </c>
      <c r="I10" s="77">
        <f>'Skupina baton'!M24</f>
        <v>0</v>
      </c>
      <c r="J10" s="77">
        <f>'Skupina baton'!P24</f>
        <v>0</v>
      </c>
      <c r="K10" s="77">
        <f>'Skupina baton'!Q24</f>
        <v>0</v>
      </c>
      <c r="L10" s="77">
        <f>'Skupina baton'!R24</f>
        <v>0</v>
      </c>
      <c r="Q10" s="77">
        <f>'Skupina baton'!W24</f>
        <v>0</v>
      </c>
      <c r="R10" s="77">
        <f>'Skupina baton'!Z24</f>
        <v>0</v>
      </c>
      <c r="S10" s="77">
        <f>'Skupina baton'!AA24</f>
        <v>0</v>
      </c>
      <c r="T10" s="77">
        <f>'Skupina baton'!AB24</f>
        <v>0</v>
      </c>
    </row>
    <row r="11" spans="1:24" x14ac:dyDescent="0.25">
      <c r="A11" s="77">
        <f>'Skupina baton'!C25</f>
        <v>0</v>
      </c>
      <c r="B11" s="77">
        <f>'Skupina baton'!F25</f>
        <v>0</v>
      </c>
      <c r="C11" s="77">
        <f>'Skupina baton'!G25</f>
        <v>0</v>
      </c>
      <c r="D11" s="77">
        <f>'Skupina baton'!H25</f>
        <v>0</v>
      </c>
      <c r="I11" s="77">
        <f>'Skupina baton'!M25</f>
        <v>0</v>
      </c>
      <c r="J11" s="77">
        <f>'Skupina baton'!P25</f>
        <v>0</v>
      </c>
      <c r="K11" s="77">
        <f>'Skupina baton'!Q25</f>
        <v>0</v>
      </c>
      <c r="L11" s="77">
        <f>'Skupina baton'!R25</f>
        <v>0</v>
      </c>
      <c r="Q11" s="77">
        <f>'Skupina baton'!W25</f>
        <v>0</v>
      </c>
      <c r="R11" s="77">
        <f>'Skupina baton'!Z25</f>
        <v>0</v>
      </c>
      <c r="S11" s="77">
        <f>'Skupina baton'!AA25</f>
        <v>0</v>
      </c>
      <c r="T11" s="77">
        <f>'Skupina baton'!AB25</f>
        <v>0</v>
      </c>
    </row>
    <row r="12" spans="1:24" x14ac:dyDescent="0.25">
      <c r="A12" s="77">
        <f>'Skupina baton'!C26</f>
        <v>0</v>
      </c>
      <c r="B12" s="77">
        <f>'Skupina baton'!F26</f>
        <v>0</v>
      </c>
      <c r="C12" s="77">
        <f>'Skupina baton'!G26</f>
        <v>0</v>
      </c>
      <c r="D12" s="77">
        <f>'Skupina baton'!H26</f>
        <v>0</v>
      </c>
      <c r="I12" s="77">
        <f>'Skupina baton'!M26</f>
        <v>0</v>
      </c>
      <c r="J12" s="77">
        <f>'Skupina baton'!P26</f>
        <v>0</v>
      </c>
      <c r="K12" s="77">
        <f>'Skupina baton'!Q26</f>
        <v>0</v>
      </c>
      <c r="L12" s="77">
        <f>'Skupina baton'!R26</f>
        <v>0</v>
      </c>
      <c r="Q12" s="77">
        <f>'Skupina baton'!W26</f>
        <v>0</v>
      </c>
      <c r="R12" s="77">
        <f>'Skupina baton'!Z26</f>
        <v>0</v>
      </c>
      <c r="S12" s="77">
        <f>'Skupina baton'!AA26</f>
        <v>0</v>
      </c>
      <c r="T12" s="77">
        <f>'Skupina baton'!AB26</f>
        <v>0</v>
      </c>
    </row>
    <row r="13" spans="1:24" x14ac:dyDescent="0.25">
      <c r="A13" s="77">
        <f>'Skupina baton'!C27</f>
        <v>0</v>
      </c>
      <c r="B13" s="77">
        <f>'Skupina baton'!F27</f>
        <v>0</v>
      </c>
      <c r="C13" s="77">
        <f>'Skupina baton'!G27</f>
        <v>0</v>
      </c>
      <c r="D13" s="77">
        <f>'Skupina baton'!H27</f>
        <v>0</v>
      </c>
      <c r="I13" s="77">
        <f>'Skupina baton'!M27</f>
        <v>0</v>
      </c>
      <c r="J13" s="77">
        <f>'Skupina baton'!P27</f>
        <v>0</v>
      </c>
      <c r="K13" s="77">
        <f>'Skupina baton'!Q27</f>
        <v>0</v>
      </c>
      <c r="L13" s="77">
        <f>'Skupina baton'!R27</f>
        <v>0</v>
      </c>
      <c r="Q13" s="77">
        <f>'Skupina baton'!W27</f>
        <v>0</v>
      </c>
      <c r="R13" s="77">
        <f>'Skupina baton'!Z27</f>
        <v>0</v>
      </c>
      <c r="S13" s="77">
        <f>'Skupina baton'!AA27</f>
        <v>0</v>
      </c>
      <c r="T13" s="77">
        <f>'Skupina baton'!AB27</f>
        <v>0</v>
      </c>
    </row>
    <row r="14" spans="1:24" x14ac:dyDescent="0.25">
      <c r="A14" s="77">
        <f>'Skupina baton'!C28</f>
        <v>0</v>
      </c>
      <c r="B14" s="77">
        <f>'Skupina baton'!F28</f>
        <v>0</v>
      </c>
      <c r="C14" s="77">
        <f>'Skupina baton'!G28</f>
        <v>0</v>
      </c>
      <c r="D14" s="77">
        <f>'Skupina baton'!H28</f>
        <v>0</v>
      </c>
      <c r="I14" s="77">
        <f>'Skupina baton'!M28</f>
        <v>0</v>
      </c>
      <c r="J14" s="77">
        <f>'Skupina baton'!P28</f>
        <v>0</v>
      </c>
      <c r="K14" s="77">
        <f>'Skupina baton'!Q28</f>
        <v>0</v>
      </c>
      <c r="L14" s="77">
        <f>'Skupina baton'!R28</f>
        <v>0</v>
      </c>
      <c r="Q14" s="77">
        <f>'Skupina baton'!W28</f>
        <v>0</v>
      </c>
      <c r="R14" s="77">
        <f>'Skupina baton'!Z28</f>
        <v>0</v>
      </c>
      <c r="S14" s="77">
        <f>'Skupina baton'!AA28</f>
        <v>0</v>
      </c>
      <c r="T14" s="77">
        <f>'Skupina baton'!AB28</f>
        <v>0</v>
      </c>
    </row>
    <row r="15" spans="1:24" x14ac:dyDescent="0.25">
      <c r="A15" s="77">
        <f>'Skupina baton'!C29</f>
        <v>0</v>
      </c>
      <c r="B15" s="77">
        <f>'Skupina baton'!F29</f>
        <v>0</v>
      </c>
      <c r="C15" s="77">
        <f>'Skupina baton'!G29</f>
        <v>0</v>
      </c>
      <c r="D15" s="77">
        <f>'Skupina baton'!H29</f>
        <v>0</v>
      </c>
      <c r="I15" s="77">
        <f>'Skupina baton'!M29</f>
        <v>0</v>
      </c>
      <c r="J15" s="77">
        <f>'Skupina baton'!P29</f>
        <v>0</v>
      </c>
      <c r="K15" s="77">
        <f>'Skupina baton'!Q29</f>
        <v>0</v>
      </c>
      <c r="L15" s="77">
        <f>'Skupina baton'!R29</f>
        <v>0</v>
      </c>
      <c r="Q15" s="77">
        <f>'Skupina baton'!W29</f>
        <v>0</v>
      </c>
      <c r="R15" s="77">
        <f>'Skupina baton'!Z29</f>
        <v>0</v>
      </c>
      <c r="S15" s="77">
        <f>'Skupina baton'!AA29</f>
        <v>0</v>
      </c>
      <c r="T15" s="77">
        <f>'Skupina baton'!AB29</f>
        <v>0</v>
      </c>
    </row>
    <row r="16" spans="1:24" x14ac:dyDescent="0.25">
      <c r="A16" s="77">
        <f>'Skupina baton'!C30</f>
        <v>0</v>
      </c>
      <c r="B16" s="77">
        <f>'Skupina baton'!F30</f>
        <v>0</v>
      </c>
      <c r="C16" s="77">
        <f>'Skupina baton'!G30</f>
        <v>0</v>
      </c>
      <c r="D16" s="77">
        <f>'Skupina baton'!H30</f>
        <v>0</v>
      </c>
      <c r="I16" s="77">
        <f>'Skupina baton'!M30</f>
        <v>0</v>
      </c>
      <c r="J16" s="77">
        <f>'Skupina baton'!P30</f>
        <v>0</v>
      </c>
      <c r="K16" s="77">
        <f>'Skupina baton'!Q30</f>
        <v>0</v>
      </c>
      <c r="L16" s="77">
        <f>'Skupina baton'!R30</f>
        <v>0</v>
      </c>
      <c r="Q16" s="77">
        <f>'Skupina baton'!W30</f>
        <v>0</v>
      </c>
      <c r="R16" s="77">
        <f>'Skupina baton'!Z30</f>
        <v>0</v>
      </c>
      <c r="S16" s="77">
        <f>'Skupina baton'!AA30</f>
        <v>0</v>
      </c>
      <c r="T16" s="77">
        <f>'Skupina baton'!AB30</f>
        <v>0</v>
      </c>
    </row>
    <row r="17" spans="1:24" x14ac:dyDescent="0.25">
      <c r="A17" s="77">
        <f>'Skupina baton'!C31</f>
        <v>0</v>
      </c>
      <c r="B17" s="77">
        <f>'Skupina baton'!F31</f>
        <v>0</v>
      </c>
      <c r="C17" s="77">
        <f>'Skupina baton'!G31</f>
        <v>0</v>
      </c>
      <c r="D17" s="77">
        <f>'Skupina baton'!H31</f>
        <v>0</v>
      </c>
      <c r="I17" s="77">
        <f>'Skupina baton'!M31</f>
        <v>0</v>
      </c>
      <c r="J17" s="77">
        <f>'Skupina baton'!P31</f>
        <v>0</v>
      </c>
      <c r="K17" s="77">
        <f>'Skupina baton'!Q31</f>
        <v>0</v>
      </c>
      <c r="L17" s="77">
        <f>'Skupina baton'!R31</f>
        <v>0</v>
      </c>
      <c r="Q17" s="77">
        <f>'Skupina baton'!W31</f>
        <v>0</v>
      </c>
      <c r="R17" s="77">
        <f>'Skupina baton'!Z31</f>
        <v>0</v>
      </c>
      <c r="S17" s="77">
        <f>'Skupina baton'!AA31</f>
        <v>0</v>
      </c>
      <c r="T17" s="77">
        <f>'Skupina baton'!AB31</f>
        <v>0</v>
      </c>
    </row>
    <row r="18" spans="1:24" x14ac:dyDescent="0.25">
      <c r="A18" s="77">
        <f>'Skupina baton'!C32</f>
        <v>0</v>
      </c>
      <c r="B18" s="77">
        <f>'Skupina baton'!F32</f>
        <v>0</v>
      </c>
      <c r="C18" s="77">
        <f>'Skupina baton'!G32</f>
        <v>0</v>
      </c>
      <c r="D18" s="77">
        <f>'Skupina baton'!H32</f>
        <v>0</v>
      </c>
      <c r="I18" s="77">
        <f>'Skupina baton'!M32</f>
        <v>0</v>
      </c>
      <c r="J18" s="77">
        <f>'Skupina baton'!P32</f>
        <v>0</v>
      </c>
      <c r="K18" s="77">
        <f>'Skupina baton'!Q32</f>
        <v>0</v>
      </c>
      <c r="L18" s="77">
        <f>'Skupina baton'!R32</f>
        <v>0</v>
      </c>
      <c r="Q18" s="77">
        <f>'Skupina baton'!W32</f>
        <v>0</v>
      </c>
      <c r="R18" s="77">
        <f>'Skupina baton'!Z32</f>
        <v>0</v>
      </c>
      <c r="S18" s="77">
        <f>'Skupina baton'!AA32</f>
        <v>0</v>
      </c>
      <c r="T18" s="77">
        <f>'Skupina baton'!AB32</f>
        <v>0</v>
      </c>
    </row>
    <row r="19" spans="1:24" x14ac:dyDescent="0.25">
      <c r="A19" s="77">
        <f>'Skupina baton'!C33</f>
        <v>0</v>
      </c>
      <c r="B19" s="77">
        <f>'Skupina baton'!F33</f>
        <v>0</v>
      </c>
      <c r="C19" s="77">
        <f>'Skupina baton'!G33</f>
        <v>0</v>
      </c>
      <c r="D19" s="77">
        <f>'Skupina baton'!H33</f>
        <v>0</v>
      </c>
      <c r="I19" s="77">
        <f>'Skupina baton'!M33</f>
        <v>0</v>
      </c>
      <c r="J19" s="77">
        <f>'Skupina baton'!P33</f>
        <v>0</v>
      </c>
      <c r="K19" s="77">
        <f>'Skupina baton'!Q33</f>
        <v>0</v>
      </c>
      <c r="L19" s="77">
        <f>'Skupina baton'!R33</f>
        <v>0</v>
      </c>
      <c r="Q19" s="77">
        <f>'Skupina baton'!W33</f>
        <v>0</v>
      </c>
      <c r="R19" s="77">
        <f>'Skupina baton'!Z33</f>
        <v>0</v>
      </c>
      <c r="S19" s="77">
        <f>'Skupina baton'!AA33</f>
        <v>0</v>
      </c>
      <c r="T19" s="77">
        <f>'Skupina baton'!AB33</f>
        <v>0</v>
      </c>
    </row>
    <row r="20" spans="1:24" x14ac:dyDescent="0.25">
      <c r="A20" s="77">
        <f>'Skupina baton'!C34</f>
        <v>0</v>
      </c>
      <c r="B20" s="77">
        <f>'Skupina baton'!F34</f>
        <v>0</v>
      </c>
      <c r="C20" s="77">
        <f>'Skupina baton'!G34</f>
        <v>0</v>
      </c>
      <c r="D20" s="77">
        <f>'Skupina baton'!H34</f>
        <v>0</v>
      </c>
      <c r="I20" s="77">
        <f>'Skupina baton'!M34</f>
        <v>0</v>
      </c>
      <c r="J20" s="77">
        <f>'Skupina baton'!P34</f>
        <v>0</v>
      </c>
      <c r="K20" s="77">
        <f>'Skupina baton'!Q34</f>
        <v>0</v>
      </c>
      <c r="L20" s="77">
        <f>'Skupina baton'!R34</f>
        <v>0</v>
      </c>
      <c r="Q20" s="77">
        <f>'Skupina baton'!W34</f>
        <v>0</v>
      </c>
      <c r="R20" s="77">
        <f>'Skupina baton'!Z34</f>
        <v>0</v>
      </c>
      <c r="S20" s="77">
        <f>'Skupina baton'!AA34</f>
        <v>0</v>
      </c>
      <c r="T20" s="77">
        <f>'Skupina baton'!AB34</f>
        <v>0</v>
      </c>
    </row>
    <row r="21" spans="1:24" x14ac:dyDescent="0.25">
      <c r="A21" s="77">
        <f>'Skupina baton'!C35</f>
        <v>0</v>
      </c>
      <c r="B21" s="77">
        <f>'Skupina baton'!F35</f>
        <v>0</v>
      </c>
      <c r="C21" s="77">
        <f>'Skupina baton'!G35</f>
        <v>0</v>
      </c>
      <c r="D21" s="77">
        <f>'Skupina baton'!H35</f>
        <v>0</v>
      </c>
      <c r="I21" s="77">
        <f>'Skupina baton'!M35</f>
        <v>0</v>
      </c>
      <c r="J21" s="77">
        <f>'Skupina baton'!P35</f>
        <v>0</v>
      </c>
      <c r="K21" s="77">
        <f>'Skupina baton'!Q35</f>
        <v>0</v>
      </c>
      <c r="L21" s="77">
        <f>'Skupina baton'!R35</f>
        <v>0</v>
      </c>
      <c r="Q21" s="77">
        <f>'Skupina baton'!W35</f>
        <v>0</v>
      </c>
      <c r="R21" s="77">
        <f>'Skupina baton'!Z35</f>
        <v>0</v>
      </c>
      <c r="S21" s="77">
        <f>'Skupina baton'!AA35</f>
        <v>0</v>
      </c>
      <c r="T21" s="77">
        <f>'Skupina baton'!AB35</f>
        <v>0</v>
      </c>
    </row>
    <row r="22" spans="1:24" x14ac:dyDescent="0.25">
      <c r="A22" s="77">
        <f>'Skupina baton'!C36</f>
        <v>0</v>
      </c>
      <c r="B22" s="77">
        <f>'Skupina baton'!F36</f>
        <v>0</v>
      </c>
      <c r="C22" s="77">
        <f>'Skupina baton'!G36</f>
        <v>0</v>
      </c>
      <c r="D22" s="77">
        <f>'Skupina baton'!H36</f>
        <v>0</v>
      </c>
      <c r="I22" s="77">
        <f>'Skupina baton'!M36</f>
        <v>0</v>
      </c>
      <c r="J22" s="77">
        <f>'Skupina baton'!P36</f>
        <v>0</v>
      </c>
      <c r="K22" s="77">
        <f>'Skupina baton'!Q36</f>
        <v>0</v>
      </c>
      <c r="L22" s="77">
        <f>'Skupina baton'!R36</f>
        <v>0</v>
      </c>
      <c r="Q22" s="77">
        <f>'Skupina baton'!W36</f>
        <v>0</v>
      </c>
      <c r="R22" s="77">
        <f>'Skupina baton'!Z36</f>
        <v>0</v>
      </c>
      <c r="S22" s="77">
        <f>'Skupina baton'!AA36</f>
        <v>0</v>
      </c>
      <c r="T22" s="77">
        <f>'Skupina baton'!AB36</f>
        <v>0</v>
      </c>
    </row>
    <row r="23" spans="1:24" x14ac:dyDescent="0.25">
      <c r="A23" s="77">
        <f>'Skupina baton'!C37</f>
        <v>0</v>
      </c>
      <c r="B23" s="77">
        <f>'Skupina baton'!F37</f>
        <v>0</v>
      </c>
      <c r="C23" s="77">
        <f>'Skupina baton'!G37</f>
        <v>0</v>
      </c>
      <c r="D23" s="77">
        <f>'Skupina baton'!H37</f>
        <v>0</v>
      </c>
      <c r="I23" s="77">
        <f>'Skupina baton'!M37</f>
        <v>0</v>
      </c>
      <c r="J23" s="77">
        <f>'Skupina baton'!P37</f>
        <v>0</v>
      </c>
      <c r="K23" s="77">
        <f>'Skupina baton'!Q37</f>
        <v>0</v>
      </c>
      <c r="L23" s="77">
        <f>'Skupina baton'!R37</f>
        <v>0</v>
      </c>
      <c r="Q23" s="77">
        <f>'Skupina baton'!W37</f>
        <v>0</v>
      </c>
      <c r="R23" s="77">
        <f>'Skupina baton'!Z37</f>
        <v>0</v>
      </c>
      <c r="S23" s="77">
        <f>'Skupina baton'!AA37</f>
        <v>0</v>
      </c>
      <c r="T23" s="77">
        <f>'Skupina baton'!AB37</f>
        <v>0</v>
      </c>
    </row>
    <row r="24" spans="1:24" x14ac:dyDescent="0.25">
      <c r="A24" s="77">
        <f>'Skupina baton'!C38</f>
        <v>0</v>
      </c>
      <c r="B24" s="77">
        <f>'Skupina baton'!F38</f>
        <v>0</v>
      </c>
      <c r="C24" s="77">
        <f>'Skupina baton'!G38</f>
        <v>0</v>
      </c>
      <c r="D24" s="77">
        <f>'Skupina baton'!H38</f>
        <v>0</v>
      </c>
      <c r="I24" s="77">
        <f>'Skupina baton'!M38</f>
        <v>0</v>
      </c>
      <c r="J24" s="77">
        <f>'Skupina baton'!P38</f>
        <v>0</v>
      </c>
      <c r="K24" s="77">
        <f>'Skupina baton'!Q38</f>
        <v>0</v>
      </c>
      <c r="L24" s="77">
        <f>'Skupina baton'!R38</f>
        <v>0</v>
      </c>
      <c r="Q24" s="77">
        <f>'Skupina baton'!W38</f>
        <v>0</v>
      </c>
      <c r="R24" s="77">
        <f>'Skupina baton'!Z38</f>
        <v>0</v>
      </c>
      <c r="S24" s="77">
        <f>'Skupina baton'!AA38</f>
        <v>0</v>
      </c>
      <c r="T24" s="77">
        <f>'Skupina baton'!AB38</f>
        <v>0</v>
      </c>
    </row>
    <row r="25" spans="1:24" x14ac:dyDescent="0.25">
      <c r="A25" s="77">
        <f>'Skupina baton'!C39</f>
        <v>0</v>
      </c>
      <c r="B25" s="77">
        <f>'Skupina baton'!F39</f>
        <v>0</v>
      </c>
      <c r="C25" s="77">
        <f>'Skupina baton'!G39</f>
        <v>0</v>
      </c>
      <c r="D25" s="77">
        <f>'Skupina baton'!H39</f>
        <v>0</v>
      </c>
      <c r="I25" s="77">
        <f>'Skupina baton'!M39</f>
        <v>0</v>
      </c>
      <c r="J25" s="77">
        <f>'Skupina baton'!P39</f>
        <v>0</v>
      </c>
      <c r="K25" s="77">
        <f>'Skupina baton'!Q39</f>
        <v>0</v>
      </c>
      <c r="L25" s="77">
        <f>'Skupina baton'!R39</f>
        <v>0</v>
      </c>
      <c r="Q25" s="77">
        <f>'Skupina baton'!W39</f>
        <v>0</v>
      </c>
      <c r="R25" s="77">
        <f>'Skupina baton'!Z39</f>
        <v>0</v>
      </c>
      <c r="S25" s="77">
        <f>'Skupina baton'!AA39</f>
        <v>0</v>
      </c>
      <c r="T25" s="77">
        <f>'Skupina baton'!AB39</f>
        <v>0</v>
      </c>
    </row>
    <row r="26" spans="1:24" x14ac:dyDescent="0.25">
      <c r="A26" s="77">
        <f>'Skupina baton'!C40</f>
        <v>0</v>
      </c>
      <c r="B26" s="77">
        <f>'Skupina baton'!F40</f>
        <v>0</v>
      </c>
      <c r="C26" s="77">
        <f>'Skupina baton'!G40</f>
        <v>0</v>
      </c>
      <c r="D26" s="77">
        <f>'Skupina baton'!H40</f>
        <v>0</v>
      </c>
      <c r="I26" s="77">
        <f>'Skupina baton'!M40</f>
        <v>0</v>
      </c>
      <c r="J26" s="77">
        <f>'Skupina baton'!P40</f>
        <v>0</v>
      </c>
      <c r="K26" s="77">
        <f>'Skupina baton'!Q40</f>
        <v>0</v>
      </c>
      <c r="L26" s="77">
        <f>'Skupina baton'!R40</f>
        <v>0</v>
      </c>
      <c r="Q26" s="77">
        <f>'Skupina baton'!W40</f>
        <v>0</v>
      </c>
      <c r="R26" s="77">
        <f>'Skupina baton'!Z40</f>
        <v>0</v>
      </c>
      <c r="S26" s="77">
        <f>'Skupina baton'!AA40</f>
        <v>0</v>
      </c>
      <c r="T26" s="77">
        <f>'Skupina baton'!AB40</f>
        <v>0</v>
      </c>
    </row>
    <row r="27" spans="1:24" x14ac:dyDescent="0.25">
      <c r="A27" s="166" t="s">
        <v>70</v>
      </c>
      <c r="B27" s="167" t="s">
        <v>5</v>
      </c>
      <c r="C27" s="167" t="s">
        <v>6</v>
      </c>
      <c r="D27" s="167" t="s">
        <v>7</v>
      </c>
      <c r="E27" s="167" t="s">
        <v>61</v>
      </c>
      <c r="F27" s="167" t="s">
        <v>60</v>
      </c>
      <c r="G27" s="167" t="s">
        <v>74</v>
      </c>
      <c r="I27" s="166" t="s">
        <v>70</v>
      </c>
      <c r="J27" s="167" t="s">
        <v>5</v>
      </c>
      <c r="K27" s="167" t="s">
        <v>6</v>
      </c>
      <c r="L27" s="167" t="s">
        <v>7</v>
      </c>
      <c r="M27" s="167" t="s">
        <v>61</v>
      </c>
      <c r="N27" s="167" t="s">
        <v>60</v>
      </c>
      <c r="O27" s="167" t="s">
        <v>74</v>
      </c>
      <c r="Q27" s="166" t="s">
        <v>70</v>
      </c>
      <c r="R27" s="167" t="s">
        <v>5</v>
      </c>
      <c r="S27" s="167" t="s">
        <v>6</v>
      </c>
      <c r="T27" s="167" t="s">
        <v>7</v>
      </c>
      <c r="U27" s="167" t="s">
        <v>61</v>
      </c>
      <c r="V27" s="167" t="s">
        <v>60</v>
      </c>
      <c r="W27" s="167" t="s">
        <v>74</v>
      </c>
      <c r="X27" s="169" t="s">
        <v>57</v>
      </c>
    </row>
    <row r="28" spans="1:24" x14ac:dyDescent="0.25">
      <c r="A28" s="77">
        <f>'Miniformace baton'!C16</f>
        <v>0</v>
      </c>
      <c r="B28" s="77">
        <f>'Miniformace baton'!F16</f>
        <v>0</v>
      </c>
      <c r="C28" s="77">
        <f>'Miniformace baton'!G16</f>
        <v>0</v>
      </c>
      <c r="D28" s="77">
        <f>'Miniformace baton'!H16</f>
        <v>0</v>
      </c>
      <c r="E28" s="77">
        <f>'Miniformace baton'!E4</f>
        <v>0</v>
      </c>
      <c r="F28" s="77">
        <f>'Miniformace baton'!E5</f>
        <v>0</v>
      </c>
      <c r="G28" s="77" t="e">
        <f>'Miniformace baton'!F10</f>
        <v>#DIV/0!</v>
      </c>
      <c r="I28" s="77">
        <f>'Miniformace baton'!M16</f>
        <v>0</v>
      </c>
      <c r="J28" s="77">
        <f>'Miniformace baton'!P16</f>
        <v>0</v>
      </c>
      <c r="K28" s="77">
        <f>'Miniformace baton'!Q16</f>
        <v>0</v>
      </c>
      <c r="L28" s="77">
        <f>'Miniformace baton'!R16</f>
        <v>0</v>
      </c>
      <c r="M28" s="77">
        <f>'Miniformace baton'!O4</f>
        <v>0</v>
      </c>
      <c r="N28" s="77">
        <f>'Miniformace baton'!O5</f>
        <v>0</v>
      </c>
      <c r="O28" s="77" t="e">
        <f>'Miniformace baton'!P10</f>
        <v>#DIV/0!</v>
      </c>
      <c r="Q28" s="77">
        <f>'Miniformace baton'!W16</f>
        <v>0</v>
      </c>
      <c r="R28" s="77">
        <f>'Miniformace baton'!Z16</f>
        <v>0</v>
      </c>
      <c r="S28" s="77">
        <f>'Miniformace baton'!AA16</f>
        <v>0</v>
      </c>
      <c r="T28" s="77">
        <f>'Miniformace baton'!AB16</f>
        <v>0</v>
      </c>
      <c r="U28" s="77">
        <f>'Miniformace baton'!Y4</f>
        <v>0</v>
      </c>
      <c r="V28" s="77">
        <f>'Miniformace baton'!Y5</f>
        <v>0</v>
      </c>
      <c r="W28" s="77" t="e">
        <f>'Miniformace baton'!Z10</f>
        <v>#DIV/0!</v>
      </c>
    </row>
    <row r="29" spans="1:24" x14ac:dyDescent="0.25">
      <c r="A29" s="77">
        <f>'Miniformace baton'!C17</f>
        <v>0</v>
      </c>
      <c r="B29" s="77">
        <f>'Miniformace baton'!F17</f>
        <v>0</v>
      </c>
      <c r="C29" s="77">
        <f>'Miniformace baton'!G17</f>
        <v>0</v>
      </c>
      <c r="D29" s="77">
        <f>'Miniformace baton'!H17</f>
        <v>0</v>
      </c>
      <c r="I29" s="77">
        <f>'Miniformace baton'!M17</f>
        <v>0</v>
      </c>
      <c r="J29" s="77">
        <f>'Miniformace baton'!P17</f>
        <v>0</v>
      </c>
      <c r="K29" s="77">
        <f>'Miniformace baton'!Q17</f>
        <v>0</v>
      </c>
      <c r="L29" s="77">
        <f>'Miniformace baton'!R17</f>
        <v>0</v>
      </c>
      <c r="Q29" s="77">
        <f>'Miniformace baton'!W17</f>
        <v>0</v>
      </c>
      <c r="R29" s="77">
        <f>'Miniformace baton'!Z17</f>
        <v>0</v>
      </c>
      <c r="S29" s="77">
        <f>'Miniformace baton'!AA17</f>
        <v>0</v>
      </c>
      <c r="T29" s="77">
        <f>'Miniformace baton'!AB17</f>
        <v>0</v>
      </c>
    </row>
    <row r="30" spans="1:24" x14ac:dyDescent="0.25">
      <c r="A30" s="77">
        <f>'Miniformace baton'!C18</f>
        <v>0</v>
      </c>
      <c r="B30" s="77">
        <f>'Miniformace baton'!F18</f>
        <v>0</v>
      </c>
      <c r="C30" s="77">
        <f>'Miniformace baton'!G18</f>
        <v>0</v>
      </c>
      <c r="D30" s="77">
        <f>'Miniformace baton'!H18</f>
        <v>0</v>
      </c>
      <c r="I30" s="77">
        <f>'Miniformace baton'!M18</f>
        <v>0</v>
      </c>
      <c r="J30" s="77">
        <f>'Miniformace baton'!P18</f>
        <v>0</v>
      </c>
      <c r="K30" s="77">
        <f>'Miniformace baton'!Q18</f>
        <v>0</v>
      </c>
      <c r="L30" s="77">
        <f>'Miniformace baton'!R18</f>
        <v>0</v>
      </c>
      <c r="Q30" s="77">
        <f>'Miniformace baton'!W18</f>
        <v>0</v>
      </c>
      <c r="R30" s="77">
        <f>'Miniformace baton'!Z18</f>
        <v>0</v>
      </c>
      <c r="S30" s="77">
        <f>'Miniformace baton'!AA18</f>
        <v>0</v>
      </c>
      <c r="T30" s="77">
        <f>'Miniformace baton'!AB18</f>
        <v>0</v>
      </c>
    </row>
    <row r="31" spans="1:24" x14ac:dyDescent="0.25">
      <c r="A31" s="77">
        <f>'Miniformace baton'!C19</f>
        <v>0</v>
      </c>
      <c r="B31" s="77">
        <f>'Miniformace baton'!F19</f>
        <v>0</v>
      </c>
      <c r="C31" s="77">
        <f>'Miniformace baton'!G19</f>
        <v>0</v>
      </c>
      <c r="D31" s="77">
        <f>'Miniformace baton'!H19</f>
        <v>0</v>
      </c>
      <c r="I31" s="77">
        <f>'Miniformace baton'!M19</f>
        <v>0</v>
      </c>
      <c r="J31" s="77">
        <f>'Miniformace baton'!P19</f>
        <v>0</v>
      </c>
      <c r="K31" s="77">
        <f>'Miniformace baton'!Q19</f>
        <v>0</v>
      </c>
      <c r="L31" s="77">
        <f>'Miniformace baton'!R19</f>
        <v>0</v>
      </c>
      <c r="Q31" s="77">
        <f>'Miniformace baton'!W19</f>
        <v>0</v>
      </c>
      <c r="R31" s="77">
        <f>'Miniformace baton'!Z19</f>
        <v>0</v>
      </c>
      <c r="S31" s="77">
        <f>'Miniformace baton'!AA19</f>
        <v>0</v>
      </c>
      <c r="T31" s="77">
        <f>'Miniformace baton'!AB19</f>
        <v>0</v>
      </c>
    </row>
    <row r="32" spans="1:24" x14ac:dyDescent="0.25">
      <c r="A32" s="77">
        <f>'Miniformace baton'!C20</f>
        <v>0</v>
      </c>
      <c r="B32" s="77">
        <f>'Miniformace baton'!F20</f>
        <v>0</v>
      </c>
      <c r="C32" s="77">
        <f>'Miniformace baton'!G20</f>
        <v>0</v>
      </c>
      <c r="D32" s="77">
        <f>'Miniformace baton'!H20</f>
        <v>0</v>
      </c>
      <c r="I32" s="77">
        <f>'Miniformace baton'!M20</f>
        <v>0</v>
      </c>
      <c r="J32" s="77">
        <f>'Miniformace baton'!P20</f>
        <v>0</v>
      </c>
      <c r="K32" s="77">
        <f>'Miniformace baton'!Q20</f>
        <v>0</v>
      </c>
      <c r="L32" s="77">
        <f>'Miniformace baton'!R20</f>
        <v>0</v>
      </c>
      <c r="Q32" s="77">
        <f>'Miniformace baton'!W20</f>
        <v>0</v>
      </c>
      <c r="R32" s="77">
        <f>'Miniformace baton'!Z20</f>
        <v>0</v>
      </c>
      <c r="S32" s="77">
        <f>'Miniformace baton'!AA20</f>
        <v>0</v>
      </c>
      <c r="T32" s="77">
        <f>'Miniformace baton'!AB20</f>
        <v>0</v>
      </c>
    </row>
    <row r="33" spans="1:24" x14ac:dyDescent="0.25">
      <c r="A33" s="77">
        <f>'Miniformace baton'!C21</f>
        <v>0</v>
      </c>
      <c r="B33" s="77">
        <f>'Miniformace baton'!F21</f>
        <v>0</v>
      </c>
      <c r="C33" s="77">
        <f>'Miniformace baton'!G21</f>
        <v>0</v>
      </c>
      <c r="D33" s="77">
        <f>'Miniformace baton'!H21</f>
        <v>0</v>
      </c>
      <c r="I33" s="77">
        <f>'Miniformace baton'!M21</f>
        <v>0</v>
      </c>
      <c r="J33" s="77">
        <f>'Miniformace baton'!P21</f>
        <v>0</v>
      </c>
      <c r="K33" s="77">
        <f>'Miniformace baton'!Q21</f>
        <v>0</v>
      </c>
      <c r="L33" s="77">
        <f>'Miniformace baton'!R21</f>
        <v>0</v>
      </c>
      <c r="Q33" s="77">
        <f>'Miniformace baton'!W21</f>
        <v>0</v>
      </c>
      <c r="R33" s="77">
        <f>'Miniformace baton'!Z21</f>
        <v>0</v>
      </c>
      <c r="S33" s="77">
        <f>'Miniformace baton'!AA21</f>
        <v>0</v>
      </c>
      <c r="T33" s="77">
        <f>'Miniformace baton'!AB21</f>
        <v>0</v>
      </c>
    </row>
    <row r="34" spans="1:24" x14ac:dyDescent="0.25">
      <c r="A34" s="77">
        <f>'Miniformace baton'!C22</f>
        <v>0</v>
      </c>
      <c r="B34" s="77">
        <f>'Miniformace baton'!F22</f>
        <v>0</v>
      </c>
      <c r="C34" s="77">
        <f>'Miniformace baton'!G22</f>
        <v>0</v>
      </c>
      <c r="D34" s="77">
        <f>'Miniformace baton'!H22</f>
        <v>0</v>
      </c>
      <c r="I34" s="77">
        <f>'Miniformace baton'!M22</f>
        <v>0</v>
      </c>
      <c r="J34" s="77">
        <f>'Miniformace baton'!P22</f>
        <v>0</v>
      </c>
      <c r="K34" s="77">
        <f>'Miniformace baton'!Q22</f>
        <v>0</v>
      </c>
      <c r="L34" s="77">
        <f>'Miniformace baton'!R22</f>
        <v>0</v>
      </c>
      <c r="Q34" s="77">
        <f>'Miniformace baton'!W22</f>
        <v>0</v>
      </c>
      <c r="R34" s="77">
        <f>'Miniformace baton'!Z22</f>
        <v>0</v>
      </c>
      <c r="S34" s="77">
        <f>'Miniformace baton'!AA22</f>
        <v>0</v>
      </c>
      <c r="T34" s="77">
        <f>'Miniformace baton'!AB22</f>
        <v>0</v>
      </c>
    </row>
    <row r="35" spans="1:24" x14ac:dyDescent="0.25">
      <c r="A35" s="166" t="s">
        <v>70</v>
      </c>
      <c r="B35" s="167" t="s">
        <v>5</v>
      </c>
      <c r="C35" s="167" t="s">
        <v>6</v>
      </c>
      <c r="D35" s="167" t="s">
        <v>7</v>
      </c>
      <c r="E35" s="167" t="s">
        <v>61</v>
      </c>
      <c r="F35" s="167" t="s">
        <v>60</v>
      </c>
      <c r="G35" s="167" t="s">
        <v>74</v>
      </c>
      <c r="I35" s="166" t="s">
        <v>70</v>
      </c>
      <c r="J35" s="167" t="s">
        <v>5</v>
      </c>
      <c r="K35" s="167" t="s">
        <v>6</v>
      </c>
      <c r="L35" s="167" t="s">
        <v>7</v>
      </c>
      <c r="M35" s="167" t="s">
        <v>61</v>
      </c>
      <c r="N35" s="167" t="s">
        <v>60</v>
      </c>
      <c r="O35" s="167" t="s">
        <v>74</v>
      </c>
      <c r="Q35" s="166" t="s">
        <v>70</v>
      </c>
      <c r="R35" s="167" t="s">
        <v>5</v>
      </c>
      <c r="S35" s="167" t="s">
        <v>6</v>
      </c>
      <c r="T35" s="167" t="s">
        <v>7</v>
      </c>
      <c r="U35" s="167" t="s">
        <v>61</v>
      </c>
      <c r="V35" s="167" t="s">
        <v>60</v>
      </c>
      <c r="W35" s="167" t="s">
        <v>74</v>
      </c>
      <c r="X35" s="170" t="s">
        <v>76</v>
      </c>
    </row>
    <row r="36" spans="1:24" x14ac:dyDescent="0.25">
      <c r="A36" s="77">
        <f>'Skupina pompony'!C16</f>
        <v>0</v>
      </c>
      <c r="B36" s="77">
        <f>'Skupina pompony'!F16</f>
        <v>0</v>
      </c>
      <c r="C36" s="77">
        <f>'Skupina pompony'!G16</f>
        <v>0</v>
      </c>
      <c r="D36" s="77">
        <f>'Skupina pompony'!H16</f>
        <v>0</v>
      </c>
      <c r="E36" s="77">
        <f>'Skupina pompony'!E4</f>
        <v>0</v>
      </c>
      <c r="F36" s="77">
        <f>'Skupina pompony'!E5</f>
        <v>0</v>
      </c>
      <c r="G36" s="77" t="e">
        <f>'Skupina pompony'!F10</f>
        <v>#DIV/0!</v>
      </c>
      <c r="I36" s="77">
        <f>'Skupina pompony'!M16</f>
        <v>0</v>
      </c>
      <c r="J36" s="77">
        <f>'Skupina pompony'!P16</f>
        <v>0</v>
      </c>
      <c r="K36" s="77">
        <f>'Skupina pompony'!Q16</f>
        <v>0</v>
      </c>
      <c r="L36" s="77">
        <f>'Skupina pompony'!R16</f>
        <v>0</v>
      </c>
      <c r="M36" s="77">
        <f>'Skupina pompony'!O4</f>
        <v>0</v>
      </c>
      <c r="N36" s="77">
        <f>'Skupina pompony'!O5</f>
        <v>0</v>
      </c>
      <c r="O36" s="77" t="e">
        <f>'Skupina pompony'!P10</f>
        <v>#DIV/0!</v>
      </c>
      <c r="Q36" s="171">
        <f>'Skupina pompony'!W16</f>
        <v>0</v>
      </c>
      <c r="R36" s="77">
        <f>'Skupina pompony'!Z16</f>
        <v>0</v>
      </c>
      <c r="S36" s="77">
        <f>'Skupina pompony'!AA16</f>
        <v>0</v>
      </c>
      <c r="T36" s="77">
        <f>'Skupina pompony'!AB16</f>
        <v>0</v>
      </c>
      <c r="U36" s="77">
        <f>'Skupina pompony'!Y4</f>
        <v>0</v>
      </c>
      <c r="V36" s="77">
        <f>'Skupina pompony'!Y5</f>
        <v>0</v>
      </c>
      <c r="W36" s="77" t="e">
        <f>'Skupina pompony'!Z10</f>
        <v>#DIV/0!</v>
      </c>
    </row>
    <row r="37" spans="1:24" x14ac:dyDescent="0.25">
      <c r="A37" s="77">
        <f>'Skupina pompony'!C17</f>
        <v>0</v>
      </c>
      <c r="B37" s="77">
        <f>'Skupina pompony'!F17</f>
        <v>0</v>
      </c>
      <c r="C37" s="77">
        <f>'Skupina pompony'!G17</f>
        <v>0</v>
      </c>
      <c r="D37" s="77">
        <f>'Skupina pompony'!H17</f>
        <v>0</v>
      </c>
      <c r="I37" s="77">
        <f>'Skupina pompony'!M17</f>
        <v>0</v>
      </c>
      <c r="J37" s="77">
        <f>'Skupina pompony'!P17</f>
        <v>0</v>
      </c>
      <c r="K37" s="77">
        <f>'Skupina pompony'!Q17</f>
        <v>0</v>
      </c>
      <c r="L37" s="77">
        <f>'Skupina pompony'!R17</f>
        <v>0</v>
      </c>
      <c r="Q37" s="171">
        <f>'Skupina pompony'!W17</f>
        <v>0</v>
      </c>
      <c r="R37" s="77">
        <f>'Skupina pompony'!Z17</f>
        <v>0</v>
      </c>
      <c r="S37" s="77">
        <f>'Skupina pompony'!AA17</f>
        <v>0</v>
      </c>
      <c r="T37" s="77">
        <f>'Skupina pompony'!AB17</f>
        <v>0</v>
      </c>
    </row>
    <row r="38" spans="1:24" x14ac:dyDescent="0.25">
      <c r="A38" s="77">
        <f>'Skupina pompony'!C18</f>
        <v>0</v>
      </c>
      <c r="B38" s="77">
        <f>'Skupina pompony'!F18</f>
        <v>0</v>
      </c>
      <c r="C38" s="77">
        <f>'Skupina pompony'!G18</f>
        <v>0</v>
      </c>
      <c r="D38" s="77">
        <f>'Skupina pompony'!H18</f>
        <v>0</v>
      </c>
      <c r="I38" s="77">
        <f>'Skupina pompony'!M18</f>
        <v>0</v>
      </c>
      <c r="J38" s="77">
        <f>'Skupina pompony'!P18</f>
        <v>0</v>
      </c>
      <c r="K38" s="77">
        <f>'Skupina pompony'!Q18</f>
        <v>0</v>
      </c>
      <c r="L38" s="77">
        <f>'Skupina pompony'!R18</f>
        <v>0</v>
      </c>
      <c r="Q38" s="171">
        <f>'Skupina pompony'!W18</f>
        <v>0</v>
      </c>
      <c r="R38" s="77">
        <f>'Skupina pompony'!Z18</f>
        <v>0</v>
      </c>
      <c r="S38" s="77">
        <f>'Skupina pompony'!AA18</f>
        <v>0</v>
      </c>
      <c r="T38" s="77">
        <f>'Skupina pompony'!AB18</f>
        <v>0</v>
      </c>
    </row>
    <row r="39" spans="1:24" x14ac:dyDescent="0.25">
      <c r="A39" s="77">
        <f>'Skupina pompony'!C19</f>
        <v>0</v>
      </c>
      <c r="B39" s="77">
        <f>'Skupina pompony'!F19</f>
        <v>0</v>
      </c>
      <c r="C39" s="77">
        <f>'Skupina pompony'!G19</f>
        <v>0</v>
      </c>
      <c r="D39" s="77">
        <f>'Skupina pompony'!H19</f>
        <v>0</v>
      </c>
      <c r="I39" s="77">
        <f>'Skupina pompony'!M19</f>
        <v>0</v>
      </c>
      <c r="J39" s="77">
        <f>'Skupina pompony'!P19</f>
        <v>0</v>
      </c>
      <c r="K39" s="77">
        <f>'Skupina pompony'!Q19</f>
        <v>0</v>
      </c>
      <c r="L39" s="77">
        <f>'Skupina pompony'!R19</f>
        <v>0</v>
      </c>
      <c r="Q39" s="171">
        <f>'Skupina pompony'!W19</f>
        <v>0</v>
      </c>
      <c r="R39" s="77">
        <f>'Skupina pompony'!Z19</f>
        <v>0</v>
      </c>
      <c r="S39" s="77">
        <f>'Skupina pompony'!AA19</f>
        <v>0</v>
      </c>
      <c r="T39" s="77">
        <f>'Skupina pompony'!AB19</f>
        <v>0</v>
      </c>
    </row>
    <row r="40" spans="1:24" x14ac:dyDescent="0.25">
      <c r="A40" s="77">
        <f>'Skupina pompony'!C20</f>
        <v>0</v>
      </c>
      <c r="B40" s="77">
        <f>'Skupina pompony'!F20</f>
        <v>0</v>
      </c>
      <c r="C40" s="77">
        <f>'Skupina pompony'!G20</f>
        <v>0</v>
      </c>
      <c r="D40" s="77">
        <f>'Skupina pompony'!H20</f>
        <v>0</v>
      </c>
      <c r="I40" s="77">
        <f>'Skupina pompony'!M20</f>
        <v>0</v>
      </c>
      <c r="J40" s="77">
        <f>'Skupina pompony'!P20</f>
        <v>0</v>
      </c>
      <c r="K40" s="77">
        <f>'Skupina pompony'!Q20</f>
        <v>0</v>
      </c>
      <c r="L40" s="77">
        <f>'Skupina pompony'!R20</f>
        <v>0</v>
      </c>
      <c r="Q40" s="171">
        <f>'Skupina pompony'!W20</f>
        <v>0</v>
      </c>
      <c r="R40" s="77">
        <f>'Skupina pompony'!Z20</f>
        <v>0</v>
      </c>
      <c r="S40" s="77">
        <f>'Skupina pompony'!AA20</f>
        <v>0</v>
      </c>
      <c r="T40" s="77">
        <f>'Skupina pompony'!AB20</f>
        <v>0</v>
      </c>
    </row>
    <row r="41" spans="1:24" x14ac:dyDescent="0.25">
      <c r="A41" s="77">
        <f>'Skupina pompony'!C21</f>
        <v>0</v>
      </c>
      <c r="B41" s="77">
        <f>'Skupina pompony'!F21</f>
        <v>0</v>
      </c>
      <c r="C41" s="77">
        <f>'Skupina pompony'!G21</f>
        <v>0</v>
      </c>
      <c r="D41" s="77">
        <f>'Skupina pompony'!H21</f>
        <v>0</v>
      </c>
      <c r="I41" s="77">
        <f>'Skupina pompony'!M21</f>
        <v>0</v>
      </c>
      <c r="J41" s="77">
        <f>'Skupina pompony'!P21</f>
        <v>0</v>
      </c>
      <c r="K41" s="77">
        <f>'Skupina pompony'!Q21</f>
        <v>0</v>
      </c>
      <c r="L41" s="77">
        <f>'Skupina pompony'!R21</f>
        <v>0</v>
      </c>
      <c r="Q41" s="171">
        <f>'Skupina pompony'!W21</f>
        <v>0</v>
      </c>
      <c r="R41" s="77">
        <f>'Skupina pompony'!Z21</f>
        <v>0</v>
      </c>
      <c r="S41" s="77">
        <f>'Skupina pompony'!AA21</f>
        <v>0</v>
      </c>
      <c r="T41" s="77">
        <f>'Skupina pompony'!AB21</f>
        <v>0</v>
      </c>
    </row>
    <row r="42" spans="1:24" x14ac:dyDescent="0.25">
      <c r="A42" s="77">
        <f>'Skupina pompony'!C22</f>
        <v>0</v>
      </c>
      <c r="B42" s="77">
        <f>'Skupina pompony'!F22</f>
        <v>0</v>
      </c>
      <c r="C42" s="77">
        <f>'Skupina pompony'!G22</f>
        <v>0</v>
      </c>
      <c r="D42" s="77">
        <f>'Skupina pompony'!H22</f>
        <v>0</v>
      </c>
      <c r="I42" s="77">
        <f>'Skupina pompony'!M22</f>
        <v>0</v>
      </c>
      <c r="J42" s="77">
        <f>'Skupina pompony'!P22</f>
        <v>0</v>
      </c>
      <c r="K42" s="77">
        <f>'Skupina pompony'!Q22</f>
        <v>0</v>
      </c>
      <c r="L42" s="77">
        <f>'Skupina pompony'!R22</f>
        <v>0</v>
      </c>
      <c r="Q42" s="171">
        <f>'Skupina pompony'!W22</f>
        <v>0</v>
      </c>
      <c r="R42" s="77">
        <f>'Skupina pompony'!Z22</f>
        <v>0</v>
      </c>
      <c r="S42" s="77">
        <f>'Skupina pompony'!AA22</f>
        <v>0</v>
      </c>
      <c r="T42" s="77">
        <f>'Skupina pompony'!AB22</f>
        <v>0</v>
      </c>
    </row>
    <row r="43" spans="1:24" x14ac:dyDescent="0.25">
      <c r="A43" s="77">
        <f>'Skupina pompony'!C23</f>
        <v>0</v>
      </c>
      <c r="B43" s="77">
        <f>'Skupina pompony'!F23</f>
        <v>0</v>
      </c>
      <c r="C43" s="77">
        <f>'Skupina pompony'!G23</f>
        <v>0</v>
      </c>
      <c r="D43" s="77">
        <f>'Skupina pompony'!H23</f>
        <v>0</v>
      </c>
      <c r="I43" s="77">
        <f>'Skupina pompony'!M23</f>
        <v>0</v>
      </c>
      <c r="J43" s="77">
        <f>'Skupina pompony'!P23</f>
        <v>0</v>
      </c>
      <c r="K43" s="77">
        <f>'Skupina pompony'!Q23</f>
        <v>0</v>
      </c>
      <c r="L43" s="77">
        <f>'Skupina pompony'!R23</f>
        <v>0</v>
      </c>
      <c r="Q43" s="171">
        <f>'Skupina pompony'!W23</f>
        <v>0</v>
      </c>
      <c r="R43" s="77">
        <f>'Skupina pompony'!Z23</f>
        <v>0</v>
      </c>
      <c r="S43" s="77">
        <f>'Skupina pompony'!AA23</f>
        <v>0</v>
      </c>
      <c r="T43" s="77">
        <f>'Skupina pompony'!AB23</f>
        <v>0</v>
      </c>
    </row>
    <row r="44" spans="1:24" x14ac:dyDescent="0.25">
      <c r="A44" s="77">
        <f>'Skupina pompony'!C24</f>
        <v>0</v>
      </c>
      <c r="B44" s="77">
        <f>'Skupina pompony'!F24</f>
        <v>0</v>
      </c>
      <c r="C44" s="77">
        <f>'Skupina pompony'!G24</f>
        <v>0</v>
      </c>
      <c r="D44" s="77">
        <f>'Skupina pompony'!H24</f>
        <v>0</v>
      </c>
      <c r="I44" s="77">
        <f>'Skupina pompony'!M24</f>
        <v>0</v>
      </c>
      <c r="J44" s="77">
        <f>'Skupina pompony'!P24</f>
        <v>0</v>
      </c>
      <c r="K44" s="77">
        <f>'Skupina pompony'!Q24</f>
        <v>0</v>
      </c>
      <c r="L44" s="77">
        <f>'Skupina pompony'!R24</f>
        <v>0</v>
      </c>
      <c r="Q44" s="171">
        <f>'Skupina pompony'!W24</f>
        <v>0</v>
      </c>
      <c r="R44" s="77">
        <f>'Skupina pompony'!Z24</f>
        <v>0</v>
      </c>
      <c r="S44" s="77">
        <f>'Skupina pompony'!AA24</f>
        <v>0</v>
      </c>
      <c r="T44" s="77">
        <f>'Skupina pompony'!AB24</f>
        <v>0</v>
      </c>
    </row>
    <row r="45" spans="1:24" x14ac:dyDescent="0.25">
      <c r="A45" s="77">
        <f>'Skupina pompony'!C25</f>
        <v>0</v>
      </c>
      <c r="B45" s="77">
        <f>'Skupina pompony'!F25</f>
        <v>0</v>
      </c>
      <c r="C45" s="77">
        <f>'Skupina pompony'!G25</f>
        <v>0</v>
      </c>
      <c r="D45" s="77">
        <f>'Skupina pompony'!H25</f>
        <v>0</v>
      </c>
      <c r="I45" s="77">
        <f>'Skupina pompony'!M25</f>
        <v>0</v>
      </c>
      <c r="J45" s="77">
        <f>'Skupina pompony'!P25</f>
        <v>0</v>
      </c>
      <c r="K45" s="77">
        <f>'Skupina pompony'!Q25</f>
        <v>0</v>
      </c>
      <c r="L45" s="77">
        <f>'Skupina pompony'!R25</f>
        <v>0</v>
      </c>
      <c r="Q45" s="171">
        <f>'Skupina pompony'!W25</f>
        <v>0</v>
      </c>
      <c r="R45" s="77">
        <f>'Skupina pompony'!Z25</f>
        <v>0</v>
      </c>
      <c r="S45" s="77">
        <f>'Skupina pompony'!AA25</f>
        <v>0</v>
      </c>
      <c r="T45" s="77">
        <f>'Skupina pompony'!AB25</f>
        <v>0</v>
      </c>
    </row>
    <row r="46" spans="1:24" x14ac:dyDescent="0.25">
      <c r="A46" s="77">
        <f>'Skupina pompony'!C26</f>
        <v>0</v>
      </c>
      <c r="B46" s="77">
        <f>'Skupina pompony'!F26</f>
        <v>0</v>
      </c>
      <c r="C46" s="77">
        <f>'Skupina pompony'!G26</f>
        <v>0</v>
      </c>
      <c r="D46" s="77">
        <f>'Skupina pompony'!H26</f>
        <v>0</v>
      </c>
      <c r="I46" s="77">
        <f>'Skupina pompony'!M26</f>
        <v>0</v>
      </c>
      <c r="J46" s="77">
        <f>'Skupina pompony'!P26</f>
        <v>0</v>
      </c>
      <c r="K46" s="77">
        <f>'Skupina pompony'!Q26</f>
        <v>0</v>
      </c>
      <c r="L46" s="77">
        <f>'Skupina pompony'!R26</f>
        <v>0</v>
      </c>
      <c r="Q46" s="171">
        <f>'Skupina pompony'!W26</f>
        <v>0</v>
      </c>
      <c r="R46" s="77">
        <f>'Skupina pompony'!Z26</f>
        <v>0</v>
      </c>
      <c r="S46" s="77">
        <f>'Skupina pompony'!AA26</f>
        <v>0</v>
      </c>
      <c r="T46" s="77">
        <f>'Skupina pompony'!AB26</f>
        <v>0</v>
      </c>
    </row>
    <row r="47" spans="1:24" x14ac:dyDescent="0.25">
      <c r="A47" s="77">
        <f>'Skupina pompony'!C27</f>
        <v>0</v>
      </c>
      <c r="B47" s="77">
        <f>'Skupina pompony'!F27</f>
        <v>0</v>
      </c>
      <c r="C47" s="77">
        <f>'Skupina pompony'!G27</f>
        <v>0</v>
      </c>
      <c r="D47" s="77">
        <f>'Skupina pompony'!H27</f>
        <v>0</v>
      </c>
      <c r="I47" s="77">
        <f>'Skupina pompony'!M27</f>
        <v>0</v>
      </c>
      <c r="J47" s="77">
        <f>'Skupina pompony'!P27</f>
        <v>0</v>
      </c>
      <c r="K47" s="77">
        <f>'Skupina pompony'!Q27</f>
        <v>0</v>
      </c>
      <c r="L47" s="77">
        <f>'Skupina pompony'!R27</f>
        <v>0</v>
      </c>
      <c r="Q47" s="171">
        <f>'Skupina pompony'!W27</f>
        <v>0</v>
      </c>
      <c r="R47" s="77">
        <f>'Skupina pompony'!Z27</f>
        <v>0</v>
      </c>
      <c r="S47" s="77">
        <f>'Skupina pompony'!AA27</f>
        <v>0</v>
      </c>
      <c r="T47" s="77">
        <f>'Skupina pompony'!AB27</f>
        <v>0</v>
      </c>
    </row>
    <row r="48" spans="1:24" x14ac:dyDescent="0.25">
      <c r="A48" s="77">
        <f>'Skupina pompony'!C28</f>
        <v>0</v>
      </c>
      <c r="B48" s="77">
        <f>'Skupina pompony'!F28</f>
        <v>0</v>
      </c>
      <c r="C48" s="77">
        <f>'Skupina pompony'!G28</f>
        <v>0</v>
      </c>
      <c r="D48" s="77">
        <f>'Skupina pompony'!H28</f>
        <v>0</v>
      </c>
      <c r="I48" s="77">
        <f>'Skupina pompony'!M28</f>
        <v>0</v>
      </c>
      <c r="J48" s="77">
        <f>'Skupina pompony'!P28</f>
        <v>0</v>
      </c>
      <c r="K48" s="77">
        <f>'Skupina pompony'!Q28</f>
        <v>0</v>
      </c>
      <c r="L48" s="77">
        <f>'Skupina pompony'!R28</f>
        <v>0</v>
      </c>
      <c r="Q48" s="171">
        <f>'Skupina pompony'!W28</f>
        <v>0</v>
      </c>
      <c r="R48" s="77">
        <f>'Skupina pompony'!Z28</f>
        <v>0</v>
      </c>
      <c r="S48" s="77">
        <f>'Skupina pompony'!AA28</f>
        <v>0</v>
      </c>
      <c r="T48" s="77">
        <f>'Skupina pompony'!AB28</f>
        <v>0</v>
      </c>
    </row>
    <row r="49" spans="1:24" x14ac:dyDescent="0.25">
      <c r="A49" s="77">
        <f>'Skupina pompony'!C29</f>
        <v>0</v>
      </c>
      <c r="B49" s="77">
        <f>'Skupina pompony'!F29</f>
        <v>0</v>
      </c>
      <c r="C49" s="77">
        <f>'Skupina pompony'!G29</f>
        <v>0</v>
      </c>
      <c r="D49" s="77">
        <f>'Skupina pompony'!H29</f>
        <v>0</v>
      </c>
      <c r="I49" s="77">
        <f>'Skupina pompony'!M29</f>
        <v>0</v>
      </c>
      <c r="J49" s="77">
        <f>'Skupina pompony'!P29</f>
        <v>0</v>
      </c>
      <c r="K49" s="77">
        <f>'Skupina pompony'!Q29</f>
        <v>0</v>
      </c>
      <c r="L49" s="77">
        <f>'Skupina pompony'!R29</f>
        <v>0</v>
      </c>
      <c r="Q49" s="171">
        <f>'Skupina pompony'!W29</f>
        <v>0</v>
      </c>
      <c r="R49" s="77">
        <f>'Skupina pompony'!Z29</f>
        <v>0</v>
      </c>
      <c r="S49" s="77">
        <f>'Skupina pompony'!AA29</f>
        <v>0</v>
      </c>
      <c r="T49" s="77">
        <f>'Skupina pompony'!AB29</f>
        <v>0</v>
      </c>
    </row>
    <row r="50" spans="1:24" x14ac:dyDescent="0.25">
      <c r="A50" s="77">
        <f>'Skupina pompony'!C30</f>
        <v>0</v>
      </c>
      <c r="B50" s="77">
        <f>'Skupina pompony'!F30</f>
        <v>0</v>
      </c>
      <c r="C50" s="77">
        <f>'Skupina pompony'!G30</f>
        <v>0</v>
      </c>
      <c r="D50" s="77">
        <f>'Skupina pompony'!H30</f>
        <v>0</v>
      </c>
      <c r="I50" s="77">
        <f>'Skupina pompony'!M30</f>
        <v>0</v>
      </c>
      <c r="J50" s="77">
        <f>'Skupina pompony'!P30</f>
        <v>0</v>
      </c>
      <c r="K50" s="77">
        <f>'Skupina pompony'!Q30</f>
        <v>0</v>
      </c>
      <c r="L50" s="77">
        <f>'Skupina pompony'!R30</f>
        <v>0</v>
      </c>
      <c r="Q50" s="171">
        <f>'Skupina pompony'!W30</f>
        <v>0</v>
      </c>
      <c r="R50" s="77">
        <f>'Skupina pompony'!Z30</f>
        <v>0</v>
      </c>
      <c r="S50" s="77">
        <f>'Skupina pompony'!AA30</f>
        <v>0</v>
      </c>
      <c r="T50" s="77">
        <f>'Skupina pompony'!AB30</f>
        <v>0</v>
      </c>
    </row>
    <row r="51" spans="1:24" x14ac:dyDescent="0.25">
      <c r="A51" s="77">
        <f>'Skupina pompony'!C31</f>
        <v>0</v>
      </c>
      <c r="B51" s="77">
        <f>'Skupina pompony'!F31</f>
        <v>0</v>
      </c>
      <c r="C51" s="77">
        <f>'Skupina pompony'!G31</f>
        <v>0</v>
      </c>
      <c r="D51" s="77">
        <f>'Skupina pompony'!H31</f>
        <v>0</v>
      </c>
      <c r="I51" s="77">
        <f>'Skupina pompony'!M31</f>
        <v>0</v>
      </c>
      <c r="J51" s="77">
        <f>'Skupina pompony'!P31</f>
        <v>0</v>
      </c>
      <c r="K51" s="77">
        <f>'Skupina pompony'!Q31</f>
        <v>0</v>
      </c>
      <c r="L51" s="77">
        <f>'Skupina pompony'!R31</f>
        <v>0</v>
      </c>
      <c r="Q51" s="171">
        <f>'Skupina pompony'!W31</f>
        <v>0</v>
      </c>
      <c r="R51" s="77">
        <f>'Skupina pompony'!Z31</f>
        <v>0</v>
      </c>
      <c r="S51" s="77">
        <f>'Skupina pompony'!AA31</f>
        <v>0</v>
      </c>
      <c r="T51" s="77">
        <f>'Skupina pompony'!AB31</f>
        <v>0</v>
      </c>
    </row>
    <row r="52" spans="1:24" x14ac:dyDescent="0.25">
      <c r="A52" s="77">
        <f>'Skupina pompony'!C32</f>
        <v>0</v>
      </c>
      <c r="B52" s="77">
        <f>'Skupina pompony'!F32</f>
        <v>0</v>
      </c>
      <c r="C52" s="77">
        <f>'Skupina pompony'!G32</f>
        <v>0</v>
      </c>
      <c r="D52" s="77">
        <f>'Skupina pompony'!H32</f>
        <v>0</v>
      </c>
      <c r="I52" s="77">
        <f>'Skupina pompony'!M32</f>
        <v>0</v>
      </c>
      <c r="J52" s="77">
        <f>'Skupina pompony'!P32</f>
        <v>0</v>
      </c>
      <c r="K52" s="77">
        <f>'Skupina pompony'!Q32</f>
        <v>0</v>
      </c>
      <c r="L52" s="77">
        <f>'Skupina pompony'!R32</f>
        <v>0</v>
      </c>
      <c r="Q52" s="171">
        <f>'Skupina pompony'!W32</f>
        <v>0</v>
      </c>
      <c r="R52" s="77">
        <f>'Skupina pompony'!Z32</f>
        <v>0</v>
      </c>
      <c r="S52" s="77">
        <f>'Skupina pompony'!AA32</f>
        <v>0</v>
      </c>
      <c r="T52" s="77">
        <f>'Skupina pompony'!AB32</f>
        <v>0</v>
      </c>
    </row>
    <row r="53" spans="1:24" x14ac:dyDescent="0.25">
      <c r="A53" s="77">
        <f>'Skupina pompony'!C33</f>
        <v>0</v>
      </c>
      <c r="B53" s="77">
        <f>'Skupina pompony'!F33</f>
        <v>0</v>
      </c>
      <c r="C53" s="77">
        <f>'Skupina pompony'!G33</f>
        <v>0</v>
      </c>
      <c r="D53" s="77">
        <f>'Skupina pompony'!H33</f>
        <v>0</v>
      </c>
      <c r="I53" s="77">
        <f>'Skupina pompony'!M33</f>
        <v>0</v>
      </c>
      <c r="J53" s="77">
        <f>'Skupina pompony'!P33</f>
        <v>0</v>
      </c>
      <c r="K53" s="77">
        <f>'Skupina pompony'!Q33</f>
        <v>0</v>
      </c>
      <c r="L53" s="77">
        <f>'Skupina pompony'!R33</f>
        <v>0</v>
      </c>
      <c r="Q53" s="171">
        <f>'Skupina pompony'!W33</f>
        <v>0</v>
      </c>
      <c r="R53" s="77">
        <f>'Skupina pompony'!Z33</f>
        <v>0</v>
      </c>
      <c r="S53" s="77">
        <f>'Skupina pompony'!AA33</f>
        <v>0</v>
      </c>
      <c r="T53" s="77">
        <f>'Skupina pompony'!AB33</f>
        <v>0</v>
      </c>
    </row>
    <row r="54" spans="1:24" x14ac:dyDescent="0.25">
      <c r="A54" s="77">
        <f>'Skupina pompony'!C34</f>
        <v>0</v>
      </c>
      <c r="B54" s="77">
        <f>'Skupina pompony'!F34</f>
        <v>0</v>
      </c>
      <c r="C54" s="77">
        <f>'Skupina pompony'!G34</f>
        <v>0</v>
      </c>
      <c r="D54" s="77">
        <f>'Skupina pompony'!H34</f>
        <v>0</v>
      </c>
      <c r="I54" s="77">
        <f>'Skupina pompony'!M34</f>
        <v>0</v>
      </c>
      <c r="J54" s="77">
        <f>'Skupina pompony'!P34</f>
        <v>0</v>
      </c>
      <c r="K54" s="77">
        <f>'Skupina pompony'!Q34</f>
        <v>0</v>
      </c>
      <c r="L54" s="77">
        <f>'Skupina pompony'!R34</f>
        <v>0</v>
      </c>
      <c r="Q54" s="171">
        <f>'Skupina pompony'!W34</f>
        <v>0</v>
      </c>
      <c r="R54" s="77">
        <f>'Skupina pompony'!Z34</f>
        <v>0</v>
      </c>
      <c r="S54" s="77">
        <f>'Skupina pompony'!AA34</f>
        <v>0</v>
      </c>
      <c r="T54" s="77">
        <f>'Skupina pompony'!AB34</f>
        <v>0</v>
      </c>
    </row>
    <row r="55" spans="1:24" x14ac:dyDescent="0.25">
      <c r="A55" s="77">
        <f>'Skupina pompony'!C35</f>
        <v>0</v>
      </c>
      <c r="B55" s="77">
        <f>'Skupina pompony'!F35</f>
        <v>0</v>
      </c>
      <c r="C55" s="77">
        <f>'Skupina pompony'!G35</f>
        <v>0</v>
      </c>
      <c r="D55" s="77">
        <f>'Skupina pompony'!H35</f>
        <v>0</v>
      </c>
      <c r="I55" s="77">
        <f>'Skupina pompony'!M35</f>
        <v>0</v>
      </c>
      <c r="J55" s="77">
        <f>'Skupina pompony'!P35</f>
        <v>0</v>
      </c>
      <c r="K55" s="77">
        <f>'Skupina pompony'!Q35</f>
        <v>0</v>
      </c>
      <c r="L55" s="77">
        <f>'Skupina pompony'!R35</f>
        <v>0</v>
      </c>
      <c r="Q55" s="171">
        <f>'Skupina pompony'!W35</f>
        <v>0</v>
      </c>
      <c r="R55" s="77">
        <f>'Skupina pompony'!Z35</f>
        <v>0</v>
      </c>
      <c r="S55" s="77">
        <f>'Skupina pompony'!AA35</f>
        <v>0</v>
      </c>
      <c r="T55" s="77">
        <f>'Skupina pompony'!AB35</f>
        <v>0</v>
      </c>
    </row>
    <row r="56" spans="1:24" x14ac:dyDescent="0.25">
      <c r="A56" s="77">
        <f>'Skupina pompony'!C36</f>
        <v>0</v>
      </c>
      <c r="B56" s="77">
        <f>'Skupina pompony'!F36</f>
        <v>0</v>
      </c>
      <c r="C56" s="77">
        <f>'Skupina pompony'!G36</f>
        <v>0</v>
      </c>
      <c r="D56" s="77">
        <f>'Skupina pompony'!H36</f>
        <v>0</v>
      </c>
      <c r="I56" s="77">
        <f>'Skupina pompony'!M36</f>
        <v>0</v>
      </c>
      <c r="J56" s="77">
        <f>'Skupina pompony'!P36</f>
        <v>0</v>
      </c>
      <c r="K56" s="77">
        <f>'Skupina pompony'!Q36</f>
        <v>0</v>
      </c>
      <c r="L56" s="77">
        <f>'Skupina pompony'!R36</f>
        <v>0</v>
      </c>
      <c r="Q56" s="171">
        <f>'Skupina pompony'!W36</f>
        <v>0</v>
      </c>
      <c r="R56" s="77">
        <f>'Skupina pompony'!Z36</f>
        <v>0</v>
      </c>
      <c r="S56" s="77">
        <f>'Skupina pompony'!AA36</f>
        <v>0</v>
      </c>
      <c r="T56" s="77">
        <f>'Skupina pompony'!AB36</f>
        <v>0</v>
      </c>
    </row>
    <row r="57" spans="1:24" x14ac:dyDescent="0.25">
      <c r="A57" s="77">
        <f>'Skupina pompony'!C37</f>
        <v>0</v>
      </c>
      <c r="B57" s="77">
        <f>'Skupina pompony'!F37</f>
        <v>0</v>
      </c>
      <c r="C57" s="77">
        <f>'Skupina pompony'!G37</f>
        <v>0</v>
      </c>
      <c r="D57" s="77">
        <f>'Skupina pompony'!H37</f>
        <v>0</v>
      </c>
      <c r="I57" s="77">
        <f>'Skupina pompony'!M37</f>
        <v>0</v>
      </c>
      <c r="J57" s="77">
        <f>'Skupina pompony'!P37</f>
        <v>0</v>
      </c>
      <c r="K57" s="77">
        <f>'Skupina pompony'!Q37</f>
        <v>0</v>
      </c>
      <c r="L57" s="77">
        <f>'Skupina pompony'!R37</f>
        <v>0</v>
      </c>
      <c r="Q57" s="171">
        <f>'Skupina pompony'!W37</f>
        <v>0</v>
      </c>
      <c r="R57" s="77">
        <f>'Skupina pompony'!Z37</f>
        <v>0</v>
      </c>
      <c r="S57" s="77">
        <f>'Skupina pompony'!AA37</f>
        <v>0</v>
      </c>
      <c r="T57" s="77">
        <f>'Skupina pompony'!AB37</f>
        <v>0</v>
      </c>
    </row>
    <row r="58" spans="1:24" x14ac:dyDescent="0.25">
      <c r="A58" s="77">
        <f>'Skupina pompony'!C38</f>
        <v>0</v>
      </c>
      <c r="B58" s="77">
        <f>'Skupina pompony'!F38</f>
        <v>0</v>
      </c>
      <c r="C58" s="77">
        <f>'Skupina pompony'!G38</f>
        <v>0</v>
      </c>
      <c r="D58" s="77">
        <f>'Skupina pompony'!H38</f>
        <v>0</v>
      </c>
      <c r="I58" s="77">
        <f>'Skupina pompony'!M38</f>
        <v>0</v>
      </c>
      <c r="J58" s="77">
        <f>'Skupina pompony'!P38</f>
        <v>0</v>
      </c>
      <c r="K58" s="77">
        <f>'Skupina pompony'!Q38</f>
        <v>0</v>
      </c>
      <c r="L58" s="77">
        <f>'Skupina pompony'!R38</f>
        <v>0</v>
      </c>
      <c r="Q58" s="171">
        <f>'Skupina pompony'!W38</f>
        <v>0</v>
      </c>
      <c r="R58" s="77">
        <f>'Skupina pompony'!Z38</f>
        <v>0</v>
      </c>
      <c r="S58" s="77">
        <f>'Skupina pompony'!AA38</f>
        <v>0</v>
      </c>
      <c r="T58" s="77">
        <f>'Skupina pompony'!AB38</f>
        <v>0</v>
      </c>
    </row>
    <row r="59" spans="1:24" x14ac:dyDescent="0.25">
      <c r="A59" s="77">
        <f>'Skupina pompony'!C39</f>
        <v>0</v>
      </c>
      <c r="B59" s="77">
        <f>'Skupina pompony'!F39</f>
        <v>0</v>
      </c>
      <c r="C59" s="77">
        <f>'Skupina pompony'!G39</f>
        <v>0</v>
      </c>
      <c r="D59" s="77">
        <f>'Skupina pompony'!H39</f>
        <v>0</v>
      </c>
      <c r="I59" s="77">
        <f>'Skupina pompony'!M39</f>
        <v>0</v>
      </c>
      <c r="J59" s="77">
        <f>'Skupina pompony'!P39</f>
        <v>0</v>
      </c>
      <c r="K59" s="77">
        <f>'Skupina pompony'!Q39</f>
        <v>0</v>
      </c>
      <c r="L59" s="77">
        <f>'Skupina pompony'!R39</f>
        <v>0</v>
      </c>
      <c r="Q59" s="171">
        <f>'Skupina pompony'!W39</f>
        <v>0</v>
      </c>
      <c r="R59" s="77">
        <f>'Skupina pompony'!Z39</f>
        <v>0</v>
      </c>
      <c r="S59" s="77">
        <f>'Skupina pompony'!AA39</f>
        <v>0</v>
      </c>
      <c r="T59" s="77">
        <f>'Skupina pompony'!AB39</f>
        <v>0</v>
      </c>
    </row>
    <row r="60" spans="1:24" x14ac:dyDescent="0.25">
      <c r="A60" s="77">
        <f>'Skupina pompony'!C40</f>
        <v>0</v>
      </c>
      <c r="B60" s="77">
        <f>'Skupina pompony'!F40</f>
        <v>0</v>
      </c>
      <c r="C60" s="77">
        <f>'Skupina pompony'!G40</f>
        <v>0</v>
      </c>
      <c r="D60" s="77">
        <f>'Skupina pompony'!H40</f>
        <v>0</v>
      </c>
      <c r="I60" s="77">
        <f>'Skupina pompony'!M40</f>
        <v>0</v>
      </c>
      <c r="J60" s="77">
        <f>'Skupina pompony'!P40</f>
        <v>0</v>
      </c>
      <c r="K60" s="77">
        <f>'Skupina pompony'!Q40</f>
        <v>0</v>
      </c>
      <c r="L60" s="77">
        <f>'Skupina pompony'!R40</f>
        <v>0</v>
      </c>
      <c r="Q60" s="171">
        <f>'Skupina pompony'!W40</f>
        <v>0</v>
      </c>
      <c r="R60" s="77">
        <f>'Skupina pompony'!Z40</f>
        <v>0</v>
      </c>
      <c r="S60" s="77">
        <f>'Skupina pompony'!AA40</f>
        <v>0</v>
      </c>
      <c r="T60" s="77">
        <f>'Skupina pompony'!AB40</f>
        <v>0</v>
      </c>
    </row>
    <row r="61" spans="1:24" x14ac:dyDescent="0.25">
      <c r="A61" s="77">
        <f>'Skupina pompony'!C41</f>
        <v>0</v>
      </c>
      <c r="B61" s="77">
        <f>'Skupina pompony'!F41</f>
        <v>0</v>
      </c>
      <c r="C61" s="77">
        <f>'Skupina pompony'!G41</f>
        <v>0</v>
      </c>
      <c r="D61" s="77">
        <f>'Skupina pompony'!H41</f>
        <v>0</v>
      </c>
      <c r="I61" s="77">
        <f>'Skupina pompony'!M41</f>
        <v>0</v>
      </c>
      <c r="J61" s="77">
        <f>'Skupina pompony'!P41</f>
        <v>0</v>
      </c>
      <c r="K61" s="77">
        <f>'Skupina pompony'!Q41</f>
        <v>0</v>
      </c>
      <c r="L61" s="77">
        <f>'Skupina pompony'!R41</f>
        <v>0</v>
      </c>
      <c r="Q61" s="171">
        <f>'Skupina pompony'!W41</f>
        <v>0</v>
      </c>
      <c r="R61" s="77">
        <f>'Skupina pompony'!Z41</f>
        <v>0</v>
      </c>
      <c r="S61" s="77">
        <f>'Skupina pompony'!AA41</f>
        <v>0</v>
      </c>
      <c r="T61" s="77">
        <f>'Skupina pompony'!AB41</f>
        <v>0</v>
      </c>
    </row>
    <row r="62" spans="1:24" x14ac:dyDescent="0.25">
      <c r="A62" s="77">
        <f>'Skupina pompony'!C42</f>
        <v>0</v>
      </c>
      <c r="B62" s="77">
        <f>'Skupina pompony'!F42</f>
        <v>0</v>
      </c>
      <c r="C62" s="77">
        <f>'Skupina pompony'!G42</f>
        <v>0</v>
      </c>
      <c r="D62" s="77">
        <f>'Skupina pompony'!H42</f>
        <v>0</v>
      </c>
      <c r="I62" s="77">
        <f>'Skupina pompony'!M42</f>
        <v>0</v>
      </c>
      <c r="J62" s="77">
        <f>'Skupina pompony'!P42</f>
        <v>0</v>
      </c>
      <c r="K62" s="77">
        <f>'Skupina pompony'!Q42</f>
        <v>0</v>
      </c>
      <c r="L62" s="77">
        <f>'Skupina pompony'!R42</f>
        <v>0</v>
      </c>
      <c r="Q62" s="171">
        <f>'Skupina pompony'!W42</f>
        <v>0</v>
      </c>
      <c r="R62" s="77">
        <f>'Skupina pompony'!Z42</f>
        <v>0</v>
      </c>
      <c r="S62" s="77">
        <f>'Skupina pompony'!AA42</f>
        <v>0</v>
      </c>
      <c r="T62" s="77">
        <f>'Skupina pompony'!AB42</f>
        <v>0</v>
      </c>
    </row>
    <row r="63" spans="1:24" x14ac:dyDescent="0.25">
      <c r="A63" s="166" t="s">
        <v>70</v>
      </c>
      <c r="B63" s="167" t="s">
        <v>5</v>
      </c>
      <c r="C63" s="167" t="s">
        <v>6</v>
      </c>
      <c r="D63" s="167" t="s">
        <v>7</v>
      </c>
      <c r="E63" s="167" t="s">
        <v>61</v>
      </c>
      <c r="F63" s="167" t="s">
        <v>60</v>
      </c>
      <c r="G63" s="167" t="s">
        <v>74</v>
      </c>
      <c r="I63" s="166" t="s">
        <v>70</v>
      </c>
      <c r="J63" s="167" t="s">
        <v>5</v>
      </c>
      <c r="K63" s="167" t="s">
        <v>6</v>
      </c>
      <c r="L63" s="167" t="s">
        <v>7</v>
      </c>
      <c r="M63" s="167" t="s">
        <v>61</v>
      </c>
      <c r="N63" s="167" t="s">
        <v>60</v>
      </c>
      <c r="O63" s="167" t="s">
        <v>74</v>
      </c>
      <c r="Q63" s="166" t="s">
        <v>70</v>
      </c>
      <c r="R63" s="167" t="s">
        <v>5</v>
      </c>
      <c r="S63" s="167" t="s">
        <v>6</v>
      </c>
      <c r="T63" s="167" t="s">
        <v>7</v>
      </c>
      <c r="U63" s="167" t="s">
        <v>61</v>
      </c>
      <c r="V63" s="167" t="s">
        <v>60</v>
      </c>
      <c r="W63" s="167" t="s">
        <v>74</v>
      </c>
      <c r="X63" s="170" t="s">
        <v>59</v>
      </c>
    </row>
    <row r="64" spans="1:24" x14ac:dyDescent="0.25">
      <c r="A64" s="77">
        <f>'Miniformace pompony'!C16</f>
        <v>0</v>
      </c>
      <c r="B64" s="77">
        <f>'Miniformace pompony'!F16</f>
        <v>0</v>
      </c>
      <c r="C64" s="77">
        <f>'Miniformace pompony'!G16</f>
        <v>0</v>
      </c>
      <c r="D64" s="77">
        <f>'Miniformace pompony'!H16</f>
        <v>0</v>
      </c>
      <c r="E64" s="77">
        <f>'Miniformace pompony'!E4</f>
        <v>0</v>
      </c>
      <c r="F64" s="77">
        <f>'Miniformace pompony'!E5</f>
        <v>0</v>
      </c>
      <c r="G64" s="77" t="e">
        <f>'Miniformace pompony'!F10</f>
        <v>#DIV/0!</v>
      </c>
      <c r="I64" s="77">
        <f>'Miniformace pompony'!M16</f>
        <v>0</v>
      </c>
      <c r="J64" s="77">
        <f>'Miniformace pompony'!P16</f>
        <v>0</v>
      </c>
      <c r="K64" s="77">
        <f>'Miniformace pompony'!Q16</f>
        <v>0</v>
      </c>
      <c r="L64" s="77">
        <f>'Miniformace pompony'!R16</f>
        <v>0</v>
      </c>
      <c r="M64" s="77">
        <f>'Miniformace pompony'!O4</f>
        <v>0</v>
      </c>
      <c r="N64" s="77">
        <f>'Miniformace pompony'!O5</f>
        <v>0</v>
      </c>
      <c r="O64" s="77" t="e">
        <f>'Miniformace pompony'!P10</f>
        <v>#DIV/0!</v>
      </c>
      <c r="Q64" s="77">
        <f>'Miniformace pompony'!W16</f>
        <v>0</v>
      </c>
      <c r="R64" s="77">
        <f>'Miniformace pompony'!Z16</f>
        <v>0</v>
      </c>
      <c r="S64" s="77">
        <f>'Miniformace pompony'!AA16</f>
        <v>0</v>
      </c>
      <c r="T64" s="77">
        <f>'Miniformace pompony'!AB16</f>
        <v>0</v>
      </c>
      <c r="U64" s="77">
        <f>'Miniformace pompony'!Y4</f>
        <v>0</v>
      </c>
      <c r="V64" s="77">
        <f>'Miniformace pompony'!Y5</f>
        <v>0</v>
      </c>
      <c r="W64" s="77" t="e">
        <f>'Miniformace pompony'!Z10</f>
        <v>#DIV/0!</v>
      </c>
    </row>
    <row r="65" spans="1:24" x14ac:dyDescent="0.25">
      <c r="A65" s="77">
        <f>'Miniformace pompony'!C17</f>
        <v>0</v>
      </c>
      <c r="B65" s="77">
        <f>'Miniformace pompony'!F17</f>
        <v>0</v>
      </c>
      <c r="C65" s="77">
        <f>'Miniformace pompony'!G17</f>
        <v>0</v>
      </c>
      <c r="D65" s="77">
        <f>'Miniformace pompony'!H17</f>
        <v>0</v>
      </c>
      <c r="I65" s="77">
        <f>'Miniformace pompony'!M17</f>
        <v>0</v>
      </c>
      <c r="J65" s="77">
        <f>'Miniformace pompony'!P17</f>
        <v>0</v>
      </c>
      <c r="K65" s="77">
        <f>'Miniformace pompony'!Q17</f>
        <v>0</v>
      </c>
      <c r="L65" s="77">
        <f>'Miniformace pompony'!R17</f>
        <v>0</v>
      </c>
      <c r="Q65" s="77">
        <f>'Miniformace pompony'!W17</f>
        <v>0</v>
      </c>
      <c r="R65" s="77">
        <f>'Miniformace pompony'!Z17</f>
        <v>0</v>
      </c>
      <c r="S65" s="77">
        <f>'Miniformace pompony'!AA17</f>
        <v>0</v>
      </c>
      <c r="T65" s="77">
        <f>'Miniformace pompony'!AB17</f>
        <v>0</v>
      </c>
    </row>
    <row r="66" spans="1:24" x14ac:dyDescent="0.25">
      <c r="A66" s="77">
        <f>'Miniformace pompony'!C18</f>
        <v>0</v>
      </c>
      <c r="B66" s="77">
        <f>'Miniformace pompony'!F18</f>
        <v>0</v>
      </c>
      <c r="C66" s="77">
        <f>'Miniformace pompony'!G18</f>
        <v>0</v>
      </c>
      <c r="D66" s="77">
        <f>'Miniformace pompony'!H18</f>
        <v>0</v>
      </c>
      <c r="I66" s="77">
        <f>'Miniformace pompony'!M18</f>
        <v>0</v>
      </c>
      <c r="J66" s="77">
        <f>'Miniformace pompony'!P18</f>
        <v>0</v>
      </c>
      <c r="K66" s="77">
        <f>'Miniformace pompony'!Q18</f>
        <v>0</v>
      </c>
      <c r="L66" s="77">
        <f>'Miniformace pompony'!R18</f>
        <v>0</v>
      </c>
      <c r="Q66" s="77">
        <f>'Miniformace pompony'!W18</f>
        <v>0</v>
      </c>
      <c r="R66" s="77">
        <f>'Miniformace pompony'!Z18</f>
        <v>0</v>
      </c>
      <c r="S66" s="77">
        <f>'Miniformace pompony'!AA18</f>
        <v>0</v>
      </c>
      <c r="T66" s="77">
        <f>'Miniformace pompony'!AB18</f>
        <v>0</v>
      </c>
    </row>
    <row r="67" spans="1:24" x14ac:dyDescent="0.25">
      <c r="A67" s="77">
        <f>'Miniformace pompony'!C19</f>
        <v>0</v>
      </c>
      <c r="B67" s="77">
        <f>'Miniformace pompony'!F19</f>
        <v>0</v>
      </c>
      <c r="C67" s="77">
        <f>'Miniformace pompony'!G19</f>
        <v>0</v>
      </c>
      <c r="D67" s="77">
        <f>'Miniformace pompony'!H19</f>
        <v>0</v>
      </c>
      <c r="I67" s="77">
        <f>'Miniformace pompony'!M19</f>
        <v>0</v>
      </c>
      <c r="J67" s="77">
        <f>'Miniformace pompony'!P19</f>
        <v>0</v>
      </c>
      <c r="K67" s="77">
        <f>'Miniformace pompony'!Q19</f>
        <v>0</v>
      </c>
      <c r="L67" s="77">
        <f>'Miniformace pompony'!R19</f>
        <v>0</v>
      </c>
      <c r="Q67" s="77">
        <f>'Miniformace pompony'!W19</f>
        <v>0</v>
      </c>
      <c r="R67" s="77">
        <f>'Miniformace pompony'!Z19</f>
        <v>0</v>
      </c>
      <c r="S67" s="77">
        <f>'Miniformace pompony'!AA19</f>
        <v>0</v>
      </c>
      <c r="T67" s="77">
        <f>'Miniformace pompony'!AB19</f>
        <v>0</v>
      </c>
    </row>
    <row r="68" spans="1:24" x14ac:dyDescent="0.25">
      <c r="A68" s="77">
        <f>'Miniformace pompony'!C20</f>
        <v>0</v>
      </c>
      <c r="B68" s="77">
        <f>'Miniformace pompony'!F20</f>
        <v>0</v>
      </c>
      <c r="C68" s="77">
        <f>'Miniformace pompony'!G20</f>
        <v>0</v>
      </c>
      <c r="D68" s="77">
        <f>'Miniformace pompony'!H20</f>
        <v>0</v>
      </c>
      <c r="I68" s="77">
        <f>'Miniformace pompony'!M20</f>
        <v>0</v>
      </c>
      <c r="J68" s="77">
        <f>'Miniformace pompony'!P20</f>
        <v>0</v>
      </c>
      <c r="K68" s="77">
        <f>'Miniformace pompony'!Q20</f>
        <v>0</v>
      </c>
      <c r="L68" s="77">
        <f>'Miniformace pompony'!R20</f>
        <v>0</v>
      </c>
      <c r="Q68" s="77">
        <f>'Miniformace pompony'!W20</f>
        <v>0</v>
      </c>
      <c r="R68" s="77">
        <f>'Miniformace pompony'!Z20</f>
        <v>0</v>
      </c>
      <c r="S68" s="77">
        <f>'Miniformace pompony'!AA20</f>
        <v>0</v>
      </c>
      <c r="T68" s="77">
        <f>'Miniformace pompony'!AB20</f>
        <v>0</v>
      </c>
    </row>
    <row r="69" spans="1:24" x14ac:dyDescent="0.25">
      <c r="A69" s="77">
        <f>'Miniformace pompony'!C21</f>
        <v>0</v>
      </c>
      <c r="B69" s="77">
        <f>'Miniformace pompony'!F21</f>
        <v>0</v>
      </c>
      <c r="C69" s="77">
        <f>'Miniformace pompony'!G21</f>
        <v>0</v>
      </c>
      <c r="D69" s="77">
        <f>'Miniformace pompony'!H21</f>
        <v>0</v>
      </c>
      <c r="I69" s="77">
        <f>'Miniformace pompony'!M21</f>
        <v>0</v>
      </c>
      <c r="J69" s="77">
        <f>'Miniformace pompony'!P21</f>
        <v>0</v>
      </c>
      <c r="K69" s="77">
        <f>'Miniformace pompony'!Q21</f>
        <v>0</v>
      </c>
      <c r="L69" s="77">
        <f>'Miniformace pompony'!R21</f>
        <v>0</v>
      </c>
      <c r="Q69" s="77">
        <f>'Miniformace pompony'!W21</f>
        <v>0</v>
      </c>
      <c r="R69" s="77">
        <f>'Miniformace pompony'!Z21</f>
        <v>0</v>
      </c>
      <c r="S69" s="77">
        <f>'Miniformace pompony'!AA21</f>
        <v>0</v>
      </c>
      <c r="T69" s="77">
        <f>'Miniformace pompony'!AB21</f>
        <v>0</v>
      </c>
    </row>
    <row r="70" spans="1:24" x14ac:dyDescent="0.25">
      <c r="A70" s="77">
        <f>'Miniformace pompony'!C22</f>
        <v>0</v>
      </c>
      <c r="B70" s="77">
        <f>'Miniformace pompony'!F22</f>
        <v>0</v>
      </c>
      <c r="C70" s="77">
        <f>'Miniformace pompony'!G22</f>
        <v>0</v>
      </c>
      <c r="D70" s="77">
        <f>'Miniformace pompony'!H22</f>
        <v>0</v>
      </c>
      <c r="I70" s="77">
        <f>'Miniformace pompony'!M22</f>
        <v>0</v>
      </c>
      <c r="J70" s="77">
        <f>'Miniformace pompony'!P22</f>
        <v>0</v>
      </c>
      <c r="K70" s="77">
        <f>'Miniformace pompony'!Q22</f>
        <v>0</v>
      </c>
      <c r="L70" s="77">
        <f>'Miniformace pompony'!R22</f>
        <v>0</v>
      </c>
      <c r="Q70" s="77">
        <f>'Miniformace pompony'!W22</f>
        <v>0</v>
      </c>
      <c r="R70" s="77">
        <f>'Miniformace pompony'!Z22</f>
        <v>0</v>
      </c>
      <c r="S70" s="77">
        <f>'Miniformace pompony'!AA22</f>
        <v>0</v>
      </c>
      <c r="T70" s="77">
        <f>'Miniformace pompony'!AB22</f>
        <v>0</v>
      </c>
    </row>
    <row r="71" spans="1:24" x14ac:dyDescent="0.25">
      <c r="A71" s="166" t="s">
        <v>70</v>
      </c>
      <c r="B71" s="167" t="s">
        <v>5</v>
      </c>
      <c r="C71" s="167" t="s">
        <v>6</v>
      </c>
      <c r="D71" s="167" t="s">
        <v>7</v>
      </c>
      <c r="E71" s="167" t="s">
        <v>61</v>
      </c>
      <c r="F71" s="167" t="s">
        <v>60</v>
      </c>
      <c r="G71" s="167" t="s">
        <v>74</v>
      </c>
      <c r="I71" s="166" t="s">
        <v>70</v>
      </c>
      <c r="J71" s="167" t="s">
        <v>5</v>
      </c>
      <c r="K71" s="167" t="s">
        <v>6</v>
      </c>
      <c r="L71" s="167" t="s">
        <v>7</v>
      </c>
      <c r="M71" s="167" t="s">
        <v>61</v>
      </c>
      <c r="N71" s="167" t="s">
        <v>60</v>
      </c>
      <c r="O71" s="167" t="s">
        <v>74</v>
      </c>
      <c r="Q71" s="166" t="s">
        <v>70</v>
      </c>
      <c r="R71" s="167" t="s">
        <v>5</v>
      </c>
      <c r="S71" s="167" t="s">
        <v>6</v>
      </c>
      <c r="T71" s="167" t="s">
        <v>7</v>
      </c>
      <c r="U71" s="167" t="s">
        <v>61</v>
      </c>
      <c r="V71" s="167" t="s">
        <v>60</v>
      </c>
      <c r="W71" s="167" t="s">
        <v>74</v>
      </c>
      <c r="X71" s="170" t="s">
        <v>75</v>
      </c>
    </row>
    <row r="72" spans="1:24" x14ac:dyDescent="0.25">
      <c r="A72" s="77">
        <f>'Skupina pompony klasik'!C16</f>
        <v>0</v>
      </c>
      <c r="B72" s="77">
        <f>'Skupina pompony klasik'!F16</f>
        <v>0</v>
      </c>
      <c r="C72" s="77">
        <f>'Skupina pompony klasik'!G16</f>
        <v>0</v>
      </c>
      <c r="D72" s="77">
        <f>'Skupina pompony klasik'!H16</f>
        <v>0</v>
      </c>
      <c r="E72" s="77">
        <f>'Skupina pompony klasik'!E4</f>
        <v>0</v>
      </c>
      <c r="F72" s="77">
        <f>'Skupina pompony klasik'!E5</f>
        <v>0</v>
      </c>
      <c r="G72" s="77" t="e">
        <f>'Skupina pompony klasik'!F10</f>
        <v>#DIV/0!</v>
      </c>
      <c r="I72" s="77">
        <f>'Skupina pompony klasik'!M16</f>
        <v>0</v>
      </c>
      <c r="J72" s="77">
        <f>'Skupina pompony klasik'!P16</f>
        <v>0</v>
      </c>
      <c r="K72" s="77">
        <f>'Skupina pompony klasik'!Q16</f>
        <v>0</v>
      </c>
      <c r="L72" s="77">
        <f>'Skupina pompony klasik'!R16</f>
        <v>0</v>
      </c>
      <c r="M72" s="77">
        <f>'Skupina pompony klasik'!O4</f>
        <v>0</v>
      </c>
      <c r="N72" s="77">
        <f>'Skupina pompony klasik'!O5</f>
        <v>0</v>
      </c>
      <c r="O72" s="77" t="e">
        <f>'Skupina pompony klasik'!P10</f>
        <v>#DIV/0!</v>
      </c>
      <c r="Q72" s="77">
        <f>'Skupina pompony klasik'!W16</f>
        <v>0</v>
      </c>
      <c r="R72" s="77">
        <f>'Skupina pompony klasik'!Z16</f>
        <v>0</v>
      </c>
      <c r="S72" s="77">
        <f>'Skupina pompony klasik'!AA16</f>
        <v>0</v>
      </c>
      <c r="T72" s="77">
        <f>'Skupina pompony klasik'!AB16</f>
        <v>0</v>
      </c>
      <c r="U72" s="77">
        <f>'Skupina pompony klasik'!Y4</f>
        <v>0</v>
      </c>
      <c r="V72" s="77">
        <f>'Skupina pompony klasik'!Y5</f>
        <v>0</v>
      </c>
      <c r="W72" s="77" t="e">
        <f>'Skupina pompony klasik'!Z10</f>
        <v>#DIV/0!</v>
      </c>
    </row>
    <row r="73" spans="1:24" x14ac:dyDescent="0.25">
      <c r="A73" s="77">
        <f>'Skupina pompony klasik'!C17</f>
        <v>0</v>
      </c>
      <c r="B73" s="77">
        <f>'Skupina pompony klasik'!F17</f>
        <v>0</v>
      </c>
      <c r="C73" s="77">
        <f>'Skupina pompony klasik'!G17</f>
        <v>0</v>
      </c>
      <c r="D73" s="77">
        <f>'Skupina pompony klasik'!H17</f>
        <v>0</v>
      </c>
      <c r="I73" s="77">
        <f>'Skupina pompony klasik'!M17</f>
        <v>0</v>
      </c>
      <c r="J73" s="77">
        <f>'Skupina pompony klasik'!P17</f>
        <v>0</v>
      </c>
      <c r="K73" s="77">
        <f>'Skupina pompony klasik'!Q17</f>
        <v>0</v>
      </c>
      <c r="L73" s="77">
        <f>'Skupina pompony klasik'!R17</f>
        <v>0</v>
      </c>
      <c r="Q73" s="77">
        <f>'Skupina pompony klasik'!W17</f>
        <v>0</v>
      </c>
      <c r="R73" s="77">
        <f>'Skupina pompony klasik'!Z17</f>
        <v>0</v>
      </c>
      <c r="S73" s="77">
        <f>'Skupina pompony klasik'!AA17</f>
        <v>0</v>
      </c>
      <c r="T73" s="77">
        <f>'Skupina pompony klasik'!AB17</f>
        <v>0</v>
      </c>
    </row>
    <row r="74" spans="1:24" x14ac:dyDescent="0.25">
      <c r="A74" s="77">
        <f>'Skupina pompony klasik'!C18</f>
        <v>0</v>
      </c>
      <c r="B74" s="77">
        <f>'Skupina pompony klasik'!F18</f>
        <v>0</v>
      </c>
      <c r="C74" s="77">
        <f>'Skupina pompony klasik'!G18</f>
        <v>0</v>
      </c>
      <c r="D74" s="77">
        <f>'Skupina pompony klasik'!H18</f>
        <v>0</v>
      </c>
      <c r="I74" s="77">
        <f>'Skupina pompony klasik'!M18</f>
        <v>0</v>
      </c>
      <c r="J74" s="77">
        <f>'Skupina pompony klasik'!P18</f>
        <v>0</v>
      </c>
      <c r="K74" s="77">
        <f>'Skupina pompony klasik'!Q18</f>
        <v>0</v>
      </c>
      <c r="L74" s="77">
        <f>'Skupina pompony klasik'!R18</f>
        <v>0</v>
      </c>
      <c r="Q74" s="77">
        <f>'Skupina pompony klasik'!W18</f>
        <v>0</v>
      </c>
      <c r="R74" s="77">
        <f>'Skupina pompony klasik'!Z18</f>
        <v>0</v>
      </c>
      <c r="S74" s="77">
        <f>'Skupina pompony klasik'!AA18</f>
        <v>0</v>
      </c>
      <c r="T74" s="77">
        <f>'Skupina pompony klasik'!AB18</f>
        <v>0</v>
      </c>
    </row>
    <row r="75" spans="1:24" x14ac:dyDescent="0.25">
      <c r="A75" s="77">
        <f>'Skupina pompony klasik'!C19</f>
        <v>0</v>
      </c>
      <c r="B75" s="77">
        <f>'Skupina pompony klasik'!F19</f>
        <v>0</v>
      </c>
      <c r="C75" s="77">
        <f>'Skupina pompony klasik'!G19</f>
        <v>0</v>
      </c>
      <c r="D75" s="77">
        <f>'Skupina pompony klasik'!H19</f>
        <v>0</v>
      </c>
      <c r="I75" s="77">
        <f>'Skupina pompony klasik'!M19</f>
        <v>0</v>
      </c>
      <c r="J75" s="77">
        <f>'Skupina pompony klasik'!P19</f>
        <v>0</v>
      </c>
      <c r="K75" s="77">
        <f>'Skupina pompony klasik'!Q19</f>
        <v>0</v>
      </c>
      <c r="L75" s="77">
        <f>'Skupina pompony klasik'!R19</f>
        <v>0</v>
      </c>
      <c r="Q75" s="77">
        <f>'Skupina pompony klasik'!W19</f>
        <v>0</v>
      </c>
      <c r="R75" s="77">
        <f>'Skupina pompony klasik'!Z19</f>
        <v>0</v>
      </c>
      <c r="S75" s="77">
        <f>'Skupina pompony klasik'!AA19</f>
        <v>0</v>
      </c>
      <c r="T75" s="77">
        <f>'Skupina pompony klasik'!AB19</f>
        <v>0</v>
      </c>
    </row>
    <row r="76" spans="1:24" x14ac:dyDescent="0.25">
      <c r="A76" s="77">
        <f>'Skupina pompony klasik'!C20</f>
        <v>0</v>
      </c>
      <c r="B76" s="77">
        <f>'Skupina pompony klasik'!F20</f>
        <v>0</v>
      </c>
      <c r="C76" s="77">
        <f>'Skupina pompony klasik'!G20</f>
        <v>0</v>
      </c>
      <c r="D76" s="77">
        <f>'Skupina pompony klasik'!H20</f>
        <v>0</v>
      </c>
      <c r="I76" s="77">
        <f>'Skupina pompony klasik'!M20</f>
        <v>0</v>
      </c>
      <c r="J76" s="77">
        <f>'Skupina pompony klasik'!P20</f>
        <v>0</v>
      </c>
      <c r="K76" s="77">
        <f>'Skupina pompony klasik'!Q20</f>
        <v>0</v>
      </c>
      <c r="L76" s="77">
        <f>'Skupina pompony klasik'!R20</f>
        <v>0</v>
      </c>
      <c r="Q76" s="77">
        <f>'Skupina pompony klasik'!W20</f>
        <v>0</v>
      </c>
      <c r="R76" s="77">
        <f>'Skupina pompony klasik'!Z20</f>
        <v>0</v>
      </c>
      <c r="S76" s="77">
        <f>'Skupina pompony klasik'!AA20</f>
        <v>0</v>
      </c>
      <c r="T76" s="77">
        <f>'Skupina pompony klasik'!AB20</f>
        <v>0</v>
      </c>
    </row>
    <row r="77" spans="1:24" x14ac:dyDescent="0.25">
      <c r="A77" s="77">
        <f>'Skupina pompony klasik'!C21</f>
        <v>0</v>
      </c>
      <c r="B77" s="77">
        <f>'Skupina pompony klasik'!F21</f>
        <v>0</v>
      </c>
      <c r="C77" s="77">
        <f>'Skupina pompony klasik'!G21</f>
        <v>0</v>
      </c>
      <c r="D77" s="77">
        <f>'Skupina pompony klasik'!H21</f>
        <v>0</v>
      </c>
      <c r="I77" s="77">
        <f>'Skupina pompony klasik'!M21</f>
        <v>0</v>
      </c>
      <c r="J77" s="77">
        <f>'Skupina pompony klasik'!P21</f>
        <v>0</v>
      </c>
      <c r="K77" s="77">
        <f>'Skupina pompony klasik'!Q21</f>
        <v>0</v>
      </c>
      <c r="L77" s="77">
        <f>'Skupina pompony klasik'!R21</f>
        <v>0</v>
      </c>
      <c r="Q77" s="77">
        <f>'Skupina pompony klasik'!W21</f>
        <v>0</v>
      </c>
      <c r="R77" s="77">
        <f>'Skupina pompony klasik'!Z21</f>
        <v>0</v>
      </c>
      <c r="S77" s="77">
        <f>'Skupina pompony klasik'!AA21</f>
        <v>0</v>
      </c>
      <c r="T77" s="77">
        <f>'Skupina pompony klasik'!AB21</f>
        <v>0</v>
      </c>
    </row>
    <row r="78" spans="1:24" x14ac:dyDescent="0.25">
      <c r="A78" s="77">
        <f>'Skupina pompony klasik'!C22</f>
        <v>0</v>
      </c>
      <c r="B78" s="77">
        <f>'Skupina pompony klasik'!F22</f>
        <v>0</v>
      </c>
      <c r="C78" s="77">
        <f>'Skupina pompony klasik'!G22</f>
        <v>0</v>
      </c>
      <c r="D78" s="77">
        <f>'Skupina pompony klasik'!H22</f>
        <v>0</v>
      </c>
      <c r="I78" s="77">
        <f>'Skupina pompony klasik'!M22</f>
        <v>0</v>
      </c>
      <c r="J78" s="77">
        <f>'Skupina pompony klasik'!P22</f>
        <v>0</v>
      </c>
      <c r="K78" s="77">
        <f>'Skupina pompony klasik'!Q22</f>
        <v>0</v>
      </c>
      <c r="L78" s="77">
        <f>'Skupina pompony klasik'!R22</f>
        <v>0</v>
      </c>
      <c r="Q78" s="77">
        <f>'Skupina pompony klasik'!W22</f>
        <v>0</v>
      </c>
      <c r="R78" s="77">
        <f>'Skupina pompony klasik'!Z22</f>
        <v>0</v>
      </c>
      <c r="S78" s="77">
        <f>'Skupina pompony klasik'!AA22</f>
        <v>0</v>
      </c>
      <c r="T78" s="77">
        <f>'Skupina pompony klasik'!AB22</f>
        <v>0</v>
      </c>
    </row>
    <row r="79" spans="1:24" x14ac:dyDescent="0.25">
      <c r="A79" s="77">
        <f>'Skupina pompony klasik'!C23</f>
        <v>0</v>
      </c>
      <c r="B79" s="77">
        <f>'Skupina pompony klasik'!F23</f>
        <v>0</v>
      </c>
      <c r="C79" s="77">
        <f>'Skupina pompony klasik'!G23</f>
        <v>0</v>
      </c>
      <c r="D79" s="77">
        <f>'Skupina pompony klasik'!H23</f>
        <v>0</v>
      </c>
      <c r="I79" s="77">
        <f>'Skupina pompony klasik'!M23</f>
        <v>0</v>
      </c>
      <c r="J79" s="77">
        <f>'Skupina pompony klasik'!P23</f>
        <v>0</v>
      </c>
      <c r="K79" s="77">
        <f>'Skupina pompony klasik'!Q23</f>
        <v>0</v>
      </c>
      <c r="L79" s="77">
        <f>'Skupina pompony klasik'!R23</f>
        <v>0</v>
      </c>
      <c r="Q79" s="77">
        <f>'Skupina pompony klasik'!W23</f>
        <v>0</v>
      </c>
      <c r="R79" s="77">
        <f>'Skupina pompony klasik'!Z23</f>
        <v>0</v>
      </c>
      <c r="S79" s="77">
        <f>'Skupina pompony klasik'!AA23</f>
        <v>0</v>
      </c>
      <c r="T79" s="77">
        <f>'Skupina pompony klasik'!AB23</f>
        <v>0</v>
      </c>
    </row>
    <row r="80" spans="1:24" x14ac:dyDescent="0.25">
      <c r="A80" s="77">
        <f>'Skupina pompony klasik'!C24</f>
        <v>0</v>
      </c>
      <c r="B80" s="77">
        <f>'Skupina pompony klasik'!F24</f>
        <v>0</v>
      </c>
      <c r="C80" s="77">
        <f>'Skupina pompony klasik'!G24</f>
        <v>0</v>
      </c>
      <c r="D80" s="77">
        <f>'Skupina pompony klasik'!H24</f>
        <v>0</v>
      </c>
      <c r="I80" s="77">
        <f>'Skupina pompony klasik'!M24</f>
        <v>0</v>
      </c>
      <c r="J80" s="77">
        <f>'Skupina pompony klasik'!P24</f>
        <v>0</v>
      </c>
      <c r="K80" s="77">
        <f>'Skupina pompony klasik'!Q24</f>
        <v>0</v>
      </c>
      <c r="L80" s="77">
        <f>'Skupina pompony klasik'!R24</f>
        <v>0</v>
      </c>
      <c r="Q80" s="77">
        <f>'Skupina pompony klasik'!W24</f>
        <v>0</v>
      </c>
      <c r="R80" s="77">
        <f>'Skupina pompony klasik'!Z24</f>
        <v>0</v>
      </c>
      <c r="S80" s="77">
        <f>'Skupina pompony klasik'!AA24</f>
        <v>0</v>
      </c>
      <c r="T80" s="77">
        <f>'Skupina pompony klasik'!AB24</f>
        <v>0</v>
      </c>
    </row>
    <row r="81" spans="1:20" x14ac:dyDescent="0.25">
      <c r="A81" s="77">
        <f>'Skupina pompony klasik'!C25</f>
        <v>0</v>
      </c>
      <c r="B81" s="77">
        <f>'Skupina pompony klasik'!F25</f>
        <v>0</v>
      </c>
      <c r="C81" s="77">
        <f>'Skupina pompony klasik'!G25</f>
        <v>0</v>
      </c>
      <c r="D81" s="77">
        <f>'Skupina pompony klasik'!H25</f>
        <v>0</v>
      </c>
      <c r="I81" s="77">
        <f>'Skupina pompony klasik'!M25</f>
        <v>0</v>
      </c>
      <c r="J81" s="77">
        <f>'Skupina pompony klasik'!P25</f>
        <v>0</v>
      </c>
      <c r="K81" s="77">
        <f>'Skupina pompony klasik'!Q25</f>
        <v>0</v>
      </c>
      <c r="L81" s="77">
        <f>'Skupina pompony klasik'!R25</f>
        <v>0</v>
      </c>
      <c r="Q81" s="77">
        <f>'Skupina pompony klasik'!W25</f>
        <v>0</v>
      </c>
      <c r="R81" s="77">
        <f>'Skupina pompony klasik'!Z25</f>
        <v>0</v>
      </c>
      <c r="S81" s="77">
        <f>'Skupina pompony klasik'!AA25</f>
        <v>0</v>
      </c>
      <c r="T81" s="77">
        <f>'Skupina pompony klasik'!AB25</f>
        <v>0</v>
      </c>
    </row>
    <row r="82" spans="1:20" x14ac:dyDescent="0.25">
      <c r="A82" s="77">
        <f>'Skupina pompony klasik'!C26</f>
        <v>0</v>
      </c>
      <c r="B82" s="77">
        <f>'Skupina pompony klasik'!F26</f>
        <v>0</v>
      </c>
      <c r="C82" s="77">
        <f>'Skupina pompony klasik'!G26</f>
        <v>0</v>
      </c>
      <c r="D82" s="77">
        <f>'Skupina pompony klasik'!H26</f>
        <v>0</v>
      </c>
      <c r="I82" s="77">
        <f>'Skupina pompony klasik'!M26</f>
        <v>0</v>
      </c>
      <c r="J82" s="77">
        <f>'Skupina pompony klasik'!P26</f>
        <v>0</v>
      </c>
      <c r="K82" s="77">
        <f>'Skupina pompony klasik'!Q26</f>
        <v>0</v>
      </c>
      <c r="L82" s="77">
        <f>'Skupina pompony klasik'!R26</f>
        <v>0</v>
      </c>
      <c r="Q82" s="77">
        <f>'Skupina pompony klasik'!W26</f>
        <v>0</v>
      </c>
      <c r="R82" s="77">
        <f>'Skupina pompony klasik'!Z26</f>
        <v>0</v>
      </c>
      <c r="S82" s="77">
        <f>'Skupina pompony klasik'!AA26</f>
        <v>0</v>
      </c>
      <c r="T82" s="77">
        <f>'Skupina pompony klasik'!AB26</f>
        <v>0</v>
      </c>
    </row>
    <row r="83" spans="1:20" x14ac:dyDescent="0.25">
      <c r="A83" s="77">
        <f>'Skupina pompony klasik'!C27</f>
        <v>0</v>
      </c>
      <c r="B83" s="77">
        <f>'Skupina pompony klasik'!F27</f>
        <v>0</v>
      </c>
      <c r="C83" s="77">
        <f>'Skupina pompony klasik'!G27</f>
        <v>0</v>
      </c>
      <c r="D83" s="77">
        <f>'Skupina pompony klasik'!H27</f>
        <v>0</v>
      </c>
      <c r="I83" s="77">
        <f>'Skupina pompony klasik'!M27</f>
        <v>0</v>
      </c>
      <c r="J83" s="77">
        <f>'Skupina pompony klasik'!P27</f>
        <v>0</v>
      </c>
      <c r="K83" s="77">
        <f>'Skupina pompony klasik'!Q27</f>
        <v>0</v>
      </c>
      <c r="L83" s="77">
        <f>'Skupina pompony klasik'!R27</f>
        <v>0</v>
      </c>
      <c r="Q83" s="77">
        <f>'Skupina pompony klasik'!W27</f>
        <v>0</v>
      </c>
      <c r="R83" s="77">
        <f>'Skupina pompony klasik'!Z27</f>
        <v>0</v>
      </c>
      <c r="S83" s="77">
        <f>'Skupina pompony klasik'!AA27</f>
        <v>0</v>
      </c>
      <c r="T83" s="77">
        <f>'Skupina pompony klasik'!AB27</f>
        <v>0</v>
      </c>
    </row>
    <row r="84" spans="1:20" x14ac:dyDescent="0.25">
      <c r="A84" s="77">
        <f>'Skupina pompony klasik'!C28</f>
        <v>0</v>
      </c>
      <c r="B84" s="77">
        <f>'Skupina pompony klasik'!F28</f>
        <v>0</v>
      </c>
      <c r="C84" s="77">
        <f>'Skupina pompony klasik'!G28</f>
        <v>0</v>
      </c>
      <c r="D84" s="77">
        <f>'Skupina pompony klasik'!H28</f>
        <v>0</v>
      </c>
      <c r="I84" s="77">
        <f>'Skupina pompony klasik'!M28</f>
        <v>0</v>
      </c>
      <c r="J84" s="77">
        <f>'Skupina pompony klasik'!P28</f>
        <v>0</v>
      </c>
      <c r="K84" s="77">
        <f>'Skupina pompony klasik'!Q28</f>
        <v>0</v>
      </c>
      <c r="L84" s="77">
        <f>'Skupina pompony klasik'!R28</f>
        <v>0</v>
      </c>
      <c r="Q84" s="77">
        <f>'Skupina pompony klasik'!W28</f>
        <v>0</v>
      </c>
      <c r="R84" s="77">
        <f>'Skupina pompony klasik'!Z28</f>
        <v>0</v>
      </c>
      <c r="S84" s="77">
        <f>'Skupina pompony klasik'!AA28</f>
        <v>0</v>
      </c>
      <c r="T84" s="77">
        <f>'Skupina pompony klasik'!AB28</f>
        <v>0</v>
      </c>
    </row>
    <row r="85" spans="1:20" x14ac:dyDescent="0.25">
      <c r="A85" s="77">
        <f>'Skupina pompony klasik'!C29</f>
        <v>0</v>
      </c>
      <c r="B85" s="77">
        <f>'Skupina pompony klasik'!F29</f>
        <v>0</v>
      </c>
      <c r="C85" s="77">
        <f>'Skupina pompony klasik'!G29</f>
        <v>0</v>
      </c>
      <c r="D85" s="77">
        <f>'Skupina pompony klasik'!H29</f>
        <v>0</v>
      </c>
      <c r="I85" s="77">
        <f>'Skupina pompony klasik'!M29</f>
        <v>0</v>
      </c>
      <c r="J85" s="77">
        <f>'Skupina pompony klasik'!P29</f>
        <v>0</v>
      </c>
      <c r="K85" s="77">
        <f>'Skupina pompony klasik'!Q29</f>
        <v>0</v>
      </c>
      <c r="L85" s="77">
        <f>'Skupina pompony klasik'!R29</f>
        <v>0</v>
      </c>
      <c r="Q85" s="77">
        <f>'Skupina pompony klasik'!W29</f>
        <v>0</v>
      </c>
      <c r="R85" s="77">
        <f>'Skupina pompony klasik'!Z29</f>
        <v>0</v>
      </c>
      <c r="S85" s="77">
        <f>'Skupina pompony klasik'!AA29</f>
        <v>0</v>
      </c>
      <c r="T85" s="77">
        <f>'Skupina pompony klasik'!AB29</f>
        <v>0</v>
      </c>
    </row>
    <row r="86" spans="1:20" x14ac:dyDescent="0.25">
      <c r="A86" s="77">
        <f>'Skupina pompony klasik'!C30</f>
        <v>0</v>
      </c>
      <c r="B86" s="77">
        <f>'Skupina pompony klasik'!F30</f>
        <v>0</v>
      </c>
      <c r="C86" s="77">
        <f>'Skupina pompony klasik'!G30</f>
        <v>0</v>
      </c>
      <c r="D86" s="77">
        <f>'Skupina pompony klasik'!H30</f>
        <v>0</v>
      </c>
      <c r="I86" s="77">
        <f>'Skupina pompony klasik'!M30</f>
        <v>0</v>
      </c>
      <c r="J86" s="77">
        <f>'Skupina pompony klasik'!P30</f>
        <v>0</v>
      </c>
      <c r="K86" s="77">
        <f>'Skupina pompony klasik'!Q30</f>
        <v>0</v>
      </c>
      <c r="L86" s="77">
        <f>'Skupina pompony klasik'!R30</f>
        <v>0</v>
      </c>
      <c r="Q86" s="77">
        <f>'Skupina pompony klasik'!W30</f>
        <v>0</v>
      </c>
      <c r="R86" s="77">
        <f>'Skupina pompony klasik'!Z30</f>
        <v>0</v>
      </c>
      <c r="S86" s="77">
        <f>'Skupina pompony klasik'!AA30</f>
        <v>0</v>
      </c>
      <c r="T86" s="77">
        <f>'Skupina pompony klasik'!AB30</f>
        <v>0</v>
      </c>
    </row>
    <row r="87" spans="1:20" x14ac:dyDescent="0.25">
      <c r="A87" s="77">
        <f>'Skupina pompony klasik'!C31</f>
        <v>0</v>
      </c>
      <c r="B87" s="77">
        <f>'Skupina pompony klasik'!F31</f>
        <v>0</v>
      </c>
      <c r="C87" s="77">
        <f>'Skupina pompony klasik'!G31</f>
        <v>0</v>
      </c>
      <c r="D87" s="77">
        <f>'Skupina pompony klasik'!H31</f>
        <v>0</v>
      </c>
      <c r="I87" s="77">
        <f>'Skupina pompony klasik'!M31</f>
        <v>0</v>
      </c>
      <c r="J87" s="77">
        <f>'Skupina pompony klasik'!P31</f>
        <v>0</v>
      </c>
      <c r="K87" s="77">
        <f>'Skupina pompony klasik'!Q31</f>
        <v>0</v>
      </c>
      <c r="L87" s="77">
        <f>'Skupina pompony klasik'!R31</f>
        <v>0</v>
      </c>
      <c r="Q87" s="77">
        <f>'Skupina pompony klasik'!W31</f>
        <v>0</v>
      </c>
      <c r="R87" s="77">
        <f>'Skupina pompony klasik'!Z31</f>
        <v>0</v>
      </c>
      <c r="S87" s="77">
        <f>'Skupina pompony klasik'!AA31</f>
        <v>0</v>
      </c>
      <c r="T87" s="77">
        <f>'Skupina pompony klasik'!AB31</f>
        <v>0</v>
      </c>
    </row>
    <row r="88" spans="1:20" x14ac:dyDescent="0.25">
      <c r="A88" s="77">
        <f>'Skupina pompony klasik'!C32</f>
        <v>0</v>
      </c>
      <c r="B88" s="77">
        <f>'Skupina pompony klasik'!F32</f>
        <v>0</v>
      </c>
      <c r="C88" s="77">
        <f>'Skupina pompony klasik'!G32</f>
        <v>0</v>
      </c>
      <c r="D88" s="77">
        <f>'Skupina pompony klasik'!H32</f>
        <v>0</v>
      </c>
      <c r="I88" s="77">
        <f>'Skupina pompony klasik'!M32</f>
        <v>0</v>
      </c>
      <c r="J88" s="77">
        <f>'Skupina pompony klasik'!P32</f>
        <v>0</v>
      </c>
      <c r="K88" s="77">
        <f>'Skupina pompony klasik'!Q32</f>
        <v>0</v>
      </c>
      <c r="L88" s="77">
        <f>'Skupina pompony klasik'!R32</f>
        <v>0</v>
      </c>
      <c r="Q88" s="77">
        <f>'Skupina pompony klasik'!W32</f>
        <v>0</v>
      </c>
      <c r="R88" s="77">
        <f>'Skupina pompony klasik'!Z32</f>
        <v>0</v>
      </c>
      <c r="S88" s="77">
        <f>'Skupina pompony klasik'!AA32</f>
        <v>0</v>
      </c>
      <c r="T88" s="77">
        <f>'Skupina pompony klasik'!AB32</f>
        <v>0</v>
      </c>
    </row>
    <row r="89" spans="1:20" x14ac:dyDescent="0.25">
      <c r="A89" s="77">
        <f>'Skupina pompony klasik'!C33</f>
        <v>0</v>
      </c>
      <c r="B89" s="77">
        <f>'Skupina pompony klasik'!F33</f>
        <v>0</v>
      </c>
      <c r="C89" s="77">
        <f>'Skupina pompony klasik'!G33</f>
        <v>0</v>
      </c>
      <c r="D89" s="77">
        <f>'Skupina pompony klasik'!H33</f>
        <v>0</v>
      </c>
      <c r="I89" s="77">
        <f>'Skupina pompony klasik'!M33</f>
        <v>0</v>
      </c>
      <c r="J89" s="77">
        <f>'Skupina pompony klasik'!P33</f>
        <v>0</v>
      </c>
      <c r="K89" s="77">
        <f>'Skupina pompony klasik'!Q33</f>
        <v>0</v>
      </c>
      <c r="L89" s="77">
        <f>'Skupina pompony klasik'!R33</f>
        <v>0</v>
      </c>
      <c r="Q89" s="77">
        <f>'Skupina pompony klasik'!W33</f>
        <v>0</v>
      </c>
      <c r="R89" s="77">
        <f>'Skupina pompony klasik'!Z33</f>
        <v>0</v>
      </c>
      <c r="S89" s="77">
        <f>'Skupina pompony klasik'!AA33</f>
        <v>0</v>
      </c>
      <c r="T89" s="77">
        <f>'Skupina pompony klasik'!AB33</f>
        <v>0</v>
      </c>
    </row>
    <row r="90" spans="1:20" x14ac:dyDescent="0.25">
      <c r="A90" s="77">
        <f>'Skupina pompony klasik'!C34</f>
        <v>0</v>
      </c>
      <c r="B90" s="77">
        <f>'Skupina pompony klasik'!F34</f>
        <v>0</v>
      </c>
      <c r="C90" s="77">
        <f>'Skupina pompony klasik'!G34</f>
        <v>0</v>
      </c>
      <c r="D90" s="77">
        <f>'Skupina pompony klasik'!H34</f>
        <v>0</v>
      </c>
      <c r="I90" s="77">
        <f>'Skupina pompony klasik'!M34</f>
        <v>0</v>
      </c>
      <c r="J90" s="77">
        <f>'Skupina pompony klasik'!P34</f>
        <v>0</v>
      </c>
      <c r="K90" s="77">
        <f>'Skupina pompony klasik'!Q34</f>
        <v>0</v>
      </c>
      <c r="L90" s="77">
        <f>'Skupina pompony klasik'!R34</f>
        <v>0</v>
      </c>
      <c r="Q90" s="77">
        <f>'Skupina pompony klasik'!W34</f>
        <v>0</v>
      </c>
      <c r="R90" s="77">
        <f>'Skupina pompony klasik'!Z34</f>
        <v>0</v>
      </c>
      <c r="S90" s="77">
        <f>'Skupina pompony klasik'!AA34</f>
        <v>0</v>
      </c>
      <c r="T90" s="77">
        <f>'Skupina pompony klasik'!AB34</f>
        <v>0</v>
      </c>
    </row>
    <row r="91" spans="1:20" x14ac:dyDescent="0.25">
      <c r="A91" s="77">
        <f>'Skupina pompony klasik'!C35</f>
        <v>0</v>
      </c>
      <c r="B91" s="77">
        <f>'Skupina pompony klasik'!F35</f>
        <v>0</v>
      </c>
      <c r="C91" s="77">
        <f>'Skupina pompony klasik'!G35</f>
        <v>0</v>
      </c>
      <c r="D91" s="77">
        <f>'Skupina pompony klasik'!H35</f>
        <v>0</v>
      </c>
      <c r="I91" s="77">
        <f>'Skupina pompony klasik'!M35</f>
        <v>0</v>
      </c>
      <c r="J91" s="77">
        <f>'Skupina pompony klasik'!P35</f>
        <v>0</v>
      </c>
      <c r="K91" s="77">
        <f>'Skupina pompony klasik'!Q35</f>
        <v>0</v>
      </c>
      <c r="L91" s="77">
        <f>'Skupina pompony klasik'!R35</f>
        <v>0</v>
      </c>
      <c r="Q91" s="77">
        <f>'Skupina pompony klasik'!W35</f>
        <v>0</v>
      </c>
      <c r="R91" s="77">
        <f>'Skupina pompony klasik'!Z35</f>
        <v>0</v>
      </c>
      <c r="S91" s="77">
        <f>'Skupina pompony klasik'!AA35</f>
        <v>0</v>
      </c>
      <c r="T91" s="77">
        <f>'Skupina pompony klasik'!AB35</f>
        <v>0</v>
      </c>
    </row>
    <row r="92" spans="1:20" x14ac:dyDescent="0.25">
      <c r="A92" s="77">
        <f>'Skupina pompony klasik'!C36</f>
        <v>0</v>
      </c>
      <c r="B92" s="77">
        <f>'Skupina pompony klasik'!F36</f>
        <v>0</v>
      </c>
      <c r="C92" s="77">
        <f>'Skupina pompony klasik'!G36</f>
        <v>0</v>
      </c>
      <c r="D92" s="77">
        <f>'Skupina pompony klasik'!H36</f>
        <v>0</v>
      </c>
      <c r="I92" s="77">
        <f>'Skupina pompony klasik'!M36</f>
        <v>0</v>
      </c>
      <c r="J92" s="77">
        <f>'Skupina pompony klasik'!P36</f>
        <v>0</v>
      </c>
      <c r="K92" s="77">
        <f>'Skupina pompony klasik'!Q36</f>
        <v>0</v>
      </c>
      <c r="L92" s="77">
        <f>'Skupina pompony klasik'!R36</f>
        <v>0</v>
      </c>
      <c r="Q92" s="77">
        <f>'Skupina pompony klasik'!W36</f>
        <v>0</v>
      </c>
      <c r="R92" s="77">
        <f>'Skupina pompony klasik'!Z36</f>
        <v>0</v>
      </c>
      <c r="S92" s="77">
        <f>'Skupina pompony klasik'!AA36</f>
        <v>0</v>
      </c>
      <c r="T92" s="77">
        <f>'Skupina pompony klasik'!AB36</f>
        <v>0</v>
      </c>
    </row>
    <row r="93" spans="1:20" x14ac:dyDescent="0.25">
      <c r="A93" s="77">
        <f>'Skupina pompony klasik'!C37</f>
        <v>0</v>
      </c>
      <c r="B93" s="77">
        <f>'Skupina pompony klasik'!F37</f>
        <v>0</v>
      </c>
      <c r="C93" s="77">
        <f>'Skupina pompony klasik'!G37</f>
        <v>0</v>
      </c>
      <c r="D93" s="77">
        <f>'Skupina pompony klasik'!H37</f>
        <v>0</v>
      </c>
      <c r="I93" s="77">
        <f>'Skupina pompony klasik'!M37</f>
        <v>0</v>
      </c>
      <c r="J93" s="77">
        <f>'Skupina pompony klasik'!P37</f>
        <v>0</v>
      </c>
      <c r="K93" s="77">
        <f>'Skupina pompony klasik'!Q37</f>
        <v>0</v>
      </c>
      <c r="L93" s="77">
        <f>'Skupina pompony klasik'!R37</f>
        <v>0</v>
      </c>
      <c r="Q93" s="77">
        <f>'Skupina pompony klasik'!W37</f>
        <v>0</v>
      </c>
      <c r="R93" s="77">
        <f>'Skupina pompony klasik'!Z37</f>
        <v>0</v>
      </c>
      <c r="S93" s="77">
        <f>'Skupina pompony klasik'!AA37</f>
        <v>0</v>
      </c>
      <c r="T93" s="77">
        <f>'Skupina pompony klasik'!AB37</f>
        <v>0</v>
      </c>
    </row>
    <row r="94" spans="1:20" x14ac:dyDescent="0.25">
      <c r="A94" s="77">
        <f>'Skupina pompony klasik'!C38</f>
        <v>0</v>
      </c>
      <c r="B94" s="77">
        <f>'Skupina pompony klasik'!F38</f>
        <v>0</v>
      </c>
      <c r="C94" s="77">
        <f>'Skupina pompony klasik'!G38</f>
        <v>0</v>
      </c>
      <c r="D94" s="77">
        <f>'Skupina pompony klasik'!H38</f>
        <v>0</v>
      </c>
      <c r="I94" s="77">
        <f>'Skupina pompony klasik'!M38</f>
        <v>0</v>
      </c>
      <c r="J94" s="77">
        <f>'Skupina pompony klasik'!P38</f>
        <v>0</v>
      </c>
      <c r="K94" s="77">
        <f>'Skupina pompony klasik'!Q38</f>
        <v>0</v>
      </c>
      <c r="L94" s="77">
        <f>'Skupina pompony klasik'!R38</f>
        <v>0</v>
      </c>
      <c r="Q94" s="77">
        <f>'Skupina pompony klasik'!W38</f>
        <v>0</v>
      </c>
      <c r="R94" s="77">
        <f>'Skupina pompony klasik'!Z38</f>
        <v>0</v>
      </c>
      <c r="S94" s="77">
        <f>'Skupina pompony klasik'!AA38</f>
        <v>0</v>
      </c>
      <c r="T94" s="77">
        <f>'Skupina pompony klasik'!AB38</f>
        <v>0</v>
      </c>
    </row>
    <row r="95" spans="1:20" x14ac:dyDescent="0.25">
      <c r="A95" s="77">
        <f>'Skupina pompony klasik'!C39</f>
        <v>0</v>
      </c>
      <c r="B95" s="77">
        <f>'Skupina pompony klasik'!F39</f>
        <v>0</v>
      </c>
      <c r="C95" s="77">
        <f>'Skupina pompony klasik'!G39</f>
        <v>0</v>
      </c>
      <c r="D95" s="77">
        <f>'Skupina pompony klasik'!H39</f>
        <v>0</v>
      </c>
      <c r="I95" s="77">
        <f>'Skupina pompony klasik'!M39</f>
        <v>0</v>
      </c>
      <c r="J95" s="77">
        <f>'Skupina pompony klasik'!P39</f>
        <v>0</v>
      </c>
      <c r="K95" s="77">
        <f>'Skupina pompony klasik'!Q39</f>
        <v>0</v>
      </c>
      <c r="L95" s="77">
        <f>'Skupina pompony klasik'!R39</f>
        <v>0</v>
      </c>
      <c r="Q95" s="77">
        <f>'Skupina pompony klasik'!W39</f>
        <v>0</v>
      </c>
      <c r="R95" s="77">
        <f>'Skupina pompony klasik'!Z39</f>
        <v>0</v>
      </c>
      <c r="S95" s="77">
        <f>'Skupina pompony klasik'!AA39</f>
        <v>0</v>
      </c>
      <c r="T95" s="77">
        <f>'Skupina pompony klasik'!AB39</f>
        <v>0</v>
      </c>
    </row>
    <row r="96" spans="1:20" x14ac:dyDescent="0.25">
      <c r="A96" s="77">
        <f>'Skupina pompony klasik'!C40</f>
        <v>0</v>
      </c>
      <c r="B96" s="77">
        <f>'Skupina pompony klasik'!F40</f>
        <v>0</v>
      </c>
      <c r="C96" s="77">
        <f>'Skupina pompony klasik'!G40</f>
        <v>0</v>
      </c>
      <c r="D96" s="77">
        <f>'Skupina pompony klasik'!H40</f>
        <v>0</v>
      </c>
      <c r="I96" s="77">
        <f>'Skupina pompony klasik'!M40</f>
        <v>0</v>
      </c>
      <c r="J96" s="77">
        <f>'Skupina pompony klasik'!P40</f>
        <v>0</v>
      </c>
      <c r="K96" s="77">
        <f>'Skupina pompony klasik'!Q40</f>
        <v>0</v>
      </c>
      <c r="L96" s="77">
        <f>'Skupina pompony klasik'!R40</f>
        <v>0</v>
      </c>
      <c r="Q96" s="77">
        <f>'Skupina pompony klasik'!W40</f>
        <v>0</v>
      </c>
      <c r="R96" s="77">
        <f>'Skupina pompony klasik'!Z40</f>
        <v>0</v>
      </c>
      <c r="S96" s="77">
        <f>'Skupina pompony klasik'!AA40</f>
        <v>0</v>
      </c>
      <c r="T96" s="77">
        <f>'Skupina pompony klasik'!AB40</f>
        <v>0</v>
      </c>
    </row>
    <row r="97" spans="1:24" x14ac:dyDescent="0.25">
      <c r="A97" s="166" t="s">
        <v>70</v>
      </c>
      <c r="B97" s="167" t="s">
        <v>5</v>
      </c>
      <c r="C97" s="167" t="s">
        <v>6</v>
      </c>
      <c r="D97" s="167" t="s">
        <v>7</v>
      </c>
      <c r="E97" s="167" t="s">
        <v>61</v>
      </c>
      <c r="F97" s="167" t="s">
        <v>60</v>
      </c>
      <c r="G97" s="167" t="s">
        <v>74</v>
      </c>
      <c r="I97" s="166" t="s">
        <v>70</v>
      </c>
      <c r="J97" s="167" t="s">
        <v>5</v>
      </c>
      <c r="K97" s="167" t="s">
        <v>6</v>
      </c>
      <c r="L97" s="167" t="s">
        <v>7</v>
      </c>
      <c r="M97" s="167" t="s">
        <v>61</v>
      </c>
      <c r="N97" s="167" t="s">
        <v>60</v>
      </c>
      <c r="O97" s="167" t="s">
        <v>74</v>
      </c>
      <c r="Q97" s="166" t="s">
        <v>70</v>
      </c>
      <c r="R97" s="167" t="s">
        <v>5</v>
      </c>
      <c r="S97" s="167" t="s">
        <v>6</v>
      </c>
      <c r="T97" s="167" t="s">
        <v>7</v>
      </c>
      <c r="U97" s="167" t="s">
        <v>61</v>
      </c>
      <c r="V97" s="167" t="s">
        <v>60</v>
      </c>
      <c r="W97" s="167" t="s">
        <v>74</v>
      </c>
      <c r="X97" s="169" t="s">
        <v>95</v>
      </c>
    </row>
    <row r="98" spans="1:24" x14ac:dyDescent="0.25">
      <c r="A98" s="77">
        <f>'Miniformace mix'!C16</f>
        <v>0</v>
      </c>
      <c r="B98" s="77">
        <f>'Miniformace mix'!F16</f>
        <v>0</v>
      </c>
      <c r="C98" s="77">
        <f>'Miniformace mix'!G16</f>
        <v>0</v>
      </c>
      <c r="D98" s="77">
        <f>'Miniformace mix'!H16</f>
        <v>0</v>
      </c>
      <c r="E98" s="77">
        <f>'Miniformace mix'!E4</f>
        <v>0</v>
      </c>
      <c r="F98" s="77">
        <f>'Miniformace mix'!E5</f>
        <v>0</v>
      </c>
      <c r="G98" s="77" t="e">
        <f>'Miniformace mix'!F10</f>
        <v>#DIV/0!</v>
      </c>
      <c r="I98" s="77">
        <f>'Miniformace mix'!M16</f>
        <v>0</v>
      </c>
      <c r="J98" s="77">
        <f>'Miniformace mix'!P16</f>
        <v>0</v>
      </c>
      <c r="K98" s="77">
        <f>'Miniformace mix'!Q16</f>
        <v>0</v>
      </c>
      <c r="L98" s="77">
        <f>'Miniformace mix'!R16</f>
        <v>0</v>
      </c>
      <c r="M98" s="77">
        <f>'Miniformace mix'!O4</f>
        <v>0</v>
      </c>
      <c r="N98" s="77">
        <f>'Miniformace mix'!O5</f>
        <v>0</v>
      </c>
      <c r="O98" s="77" t="e">
        <f>'Miniformace mix'!P10</f>
        <v>#DIV/0!</v>
      </c>
      <c r="Q98" s="77">
        <f>'Miniformace mix'!W16</f>
        <v>0</v>
      </c>
      <c r="R98" s="77">
        <f>'Miniformace mix'!Z16</f>
        <v>0</v>
      </c>
      <c r="S98" s="77">
        <f>'Miniformace mix'!AA16</f>
        <v>0</v>
      </c>
      <c r="T98" s="77">
        <f>'Miniformace mix'!AB16</f>
        <v>0</v>
      </c>
      <c r="U98" s="77">
        <f>'Miniformace mix'!Y4</f>
        <v>0</v>
      </c>
      <c r="V98" s="77">
        <f>'Miniformace mix'!Y5</f>
        <v>0</v>
      </c>
      <c r="W98" s="77" t="e">
        <f>'Miniformace mix'!Z10</f>
        <v>#DIV/0!</v>
      </c>
    </row>
    <row r="99" spans="1:24" x14ac:dyDescent="0.25">
      <c r="A99" s="77">
        <f>'Miniformace mix'!C17</f>
        <v>0</v>
      </c>
      <c r="B99" s="77">
        <f>'Miniformace mix'!F17</f>
        <v>0</v>
      </c>
      <c r="C99" s="77">
        <f>'Miniformace mix'!G17</f>
        <v>0</v>
      </c>
      <c r="D99" s="77">
        <f>'Miniformace mix'!H17</f>
        <v>0</v>
      </c>
      <c r="I99" s="77">
        <f>'Miniformace mix'!M17</f>
        <v>0</v>
      </c>
      <c r="J99" s="77">
        <f>'Miniformace mix'!P17</f>
        <v>0</v>
      </c>
      <c r="K99" s="77">
        <f>'Miniformace mix'!Q17</f>
        <v>0</v>
      </c>
      <c r="L99" s="77">
        <f>'Miniformace mix'!R17</f>
        <v>0</v>
      </c>
      <c r="Q99" s="77">
        <f>'Miniformace mix'!W17</f>
        <v>0</v>
      </c>
      <c r="R99" s="77">
        <f>'Miniformace mix'!Z17</f>
        <v>0</v>
      </c>
      <c r="S99" s="77">
        <f>'Miniformace mix'!AA17</f>
        <v>0</v>
      </c>
      <c r="T99" s="77">
        <f>'Miniformace mix'!AB17</f>
        <v>0</v>
      </c>
    </row>
    <row r="100" spans="1:24" x14ac:dyDescent="0.25">
      <c r="A100" s="77">
        <f>'Miniformace mix'!C18</f>
        <v>0</v>
      </c>
      <c r="B100" s="77">
        <f>'Miniformace mix'!F18</f>
        <v>0</v>
      </c>
      <c r="C100" s="77">
        <f>'Miniformace mix'!G18</f>
        <v>0</v>
      </c>
      <c r="D100" s="77">
        <f>'Miniformace mix'!H18</f>
        <v>0</v>
      </c>
      <c r="I100" s="77">
        <f>'Miniformace mix'!M18</f>
        <v>0</v>
      </c>
      <c r="J100" s="77">
        <f>'Miniformace mix'!P18</f>
        <v>0</v>
      </c>
      <c r="K100" s="77">
        <f>'Miniformace mix'!Q18</f>
        <v>0</v>
      </c>
      <c r="L100" s="77">
        <f>'Miniformace mix'!R18</f>
        <v>0</v>
      </c>
      <c r="Q100" s="77">
        <f>'Miniformace mix'!W18</f>
        <v>0</v>
      </c>
      <c r="R100" s="77">
        <f>'Miniformace mix'!Z18</f>
        <v>0</v>
      </c>
      <c r="S100" s="77">
        <f>'Miniformace mix'!AA18</f>
        <v>0</v>
      </c>
      <c r="T100" s="77">
        <f>'Miniformace mix'!AB18</f>
        <v>0</v>
      </c>
    </row>
    <row r="101" spans="1:24" x14ac:dyDescent="0.25">
      <c r="A101" s="77">
        <f>'Miniformace mix'!C19</f>
        <v>0</v>
      </c>
      <c r="B101" s="77">
        <f>'Miniformace mix'!F19</f>
        <v>0</v>
      </c>
      <c r="C101" s="77">
        <f>'Miniformace mix'!G19</f>
        <v>0</v>
      </c>
      <c r="D101" s="77">
        <f>'Miniformace mix'!H19</f>
        <v>0</v>
      </c>
      <c r="I101" s="77">
        <f>'Miniformace mix'!M19</f>
        <v>0</v>
      </c>
      <c r="J101" s="77">
        <f>'Miniformace mix'!P19</f>
        <v>0</v>
      </c>
      <c r="K101" s="77">
        <f>'Miniformace mix'!Q19</f>
        <v>0</v>
      </c>
      <c r="L101" s="77">
        <f>'Miniformace mix'!R19</f>
        <v>0</v>
      </c>
      <c r="Q101" s="77">
        <f>'Miniformace mix'!W19</f>
        <v>0</v>
      </c>
      <c r="R101" s="77">
        <f>'Miniformace mix'!Z19</f>
        <v>0</v>
      </c>
      <c r="S101" s="77">
        <f>'Miniformace mix'!AA19</f>
        <v>0</v>
      </c>
      <c r="T101" s="77">
        <f>'Miniformace mix'!AB19</f>
        <v>0</v>
      </c>
    </row>
    <row r="102" spans="1:24" x14ac:dyDescent="0.25">
      <c r="A102" s="77">
        <f>'Miniformace mix'!C20</f>
        <v>0</v>
      </c>
      <c r="B102" s="77">
        <f>'Miniformace mix'!F20</f>
        <v>0</v>
      </c>
      <c r="C102" s="77">
        <f>'Miniformace mix'!G20</f>
        <v>0</v>
      </c>
      <c r="D102" s="77">
        <f>'Miniformace mix'!H20</f>
        <v>0</v>
      </c>
      <c r="I102" s="77">
        <f>'Miniformace mix'!M20</f>
        <v>0</v>
      </c>
      <c r="J102" s="77">
        <f>'Miniformace mix'!P20</f>
        <v>0</v>
      </c>
      <c r="K102" s="77">
        <f>'Miniformace mix'!Q20</f>
        <v>0</v>
      </c>
      <c r="L102" s="77">
        <f>'Miniformace mix'!R20</f>
        <v>0</v>
      </c>
      <c r="Q102" s="77">
        <f>'Miniformace mix'!W20</f>
        <v>0</v>
      </c>
      <c r="R102" s="77">
        <f>'Miniformace mix'!Z20</f>
        <v>0</v>
      </c>
      <c r="S102" s="77">
        <f>'Miniformace mix'!AA20</f>
        <v>0</v>
      </c>
      <c r="T102" s="77">
        <f>'Miniformace mix'!AB20</f>
        <v>0</v>
      </c>
    </row>
    <row r="103" spans="1:24" x14ac:dyDescent="0.25">
      <c r="A103" s="77">
        <f>'Miniformace mix'!C21</f>
        <v>0</v>
      </c>
      <c r="B103" s="77">
        <f>'Miniformace mix'!F21</f>
        <v>0</v>
      </c>
      <c r="C103" s="77">
        <f>'Miniformace mix'!G21</f>
        <v>0</v>
      </c>
      <c r="D103" s="77">
        <f>'Miniformace mix'!H21</f>
        <v>0</v>
      </c>
      <c r="I103" s="77">
        <f>'Miniformace mix'!M21</f>
        <v>0</v>
      </c>
      <c r="J103" s="77">
        <f>'Miniformace mix'!P21</f>
        <v>0</v>
      </c>
      <c r="K103" s="77">
        <f>'Miniformace mix'!Q21</f>
        <v>0</v>
      </c>
      <c r="L103" s="77">
        <f>'Miniformace mix'!R21</f>
        <v>0</v>
      </c>
      <c r="Q103" s="77">
        <f>'Miniformace mix'!W21</f>
        <v>0</v>
      </c>
      <c r="R103" s="77">
        <f>'Miniformace mix'!Z21</f>
        <v>0</v>
      </c>
      <c r="S103" s="77">
        <f>'Miniformace mix'!AA21</f>
        <v>0</v>
      </c>
      <c r="T103" s="77">
        <f>'Miniformace mix'!AB21</f>
        <v>0</v>
      </c>
    </row>
    <row r="104" spans="1:24" x14ac:dyDescent="0.25">
      <c r="A104" s="77">
        <f>'Miniformace mix'!C22</f>
        <v>0</v>
      </c>
      <c r="B104" s="77">
        <f>'Miniformace mix'!F22</f>
        <v>0</v>
      </c>
      <c r="C104" s="77">
        <f>'Miniformace mix'!G22</f>
        <v>0</v>
      </c>
      <c r="D104" s="77">
        <f>'Miniformace mix'!H22</f>
        <v>0</v>
      </c>
      <c r="I104" s="77">
        <f>'Miniformace mix'!M22</f>
        <v>0</v>
      </c>
      <c r="J104" s="77">
        <f>'Miniformace mix'!P22</f>
        <v>0</v>
      </c>
      <c r="K104" s="77">
        <f>'Miniformace mix'!Q22</f>
        <v>0</v>
      </c>
      <c r="L104" s="77">
        <f>'Miniformace mix'!R22</f>
        <v>0</v>
      </c>
      <c r="Q104" s="77">
        <f>'Miniformace mix'!W22</f>
        <v>0</v>
      </c>
      <c r="R104" s="77">
        <f>'Miniformace mix'!Z22</f>
        <v>0</v>
      </c>
      <c r="S104" s="77">
        <f>'Miniformace mix'!AA22</f>
        <v>0</v>
      </c>
      <c r="T104" s="77">
        <f>'Miniformace mix'!AB22</f>
        <v>0</v>
      </c>
    </row>
  </sheetData>
  <sheetProtection algorithmName="SHA-512" hashValue="jzWwGqi5uXwOMT4sr5mLZ8UY/vFWnqDV3K3RpeZXOufFyc3ibtRPZX6/nuRrtWzQhqX/amLGtyWSI0ZxRTB8yw==" saltValue="Ec/TqneThC8vyIeQiM/vHQ==" spinCount="100000" sheet="1" objects="1" scenarios="1"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7">
    <tabColor rgb="FFFF0000"/>
  </sheetPr>
  <dimension ref="A1:T88"/>
  <sheetViews>
    <sheetView workbookViewId="0">
      <selection activeCell="M68" sqref="M68"/>
    </sheetView>
  </sheetViews>
  <sheetFormatPr defaultRowHeight="15.75" x14ac:dyDescent="0.25"/>
  <cols>
    <col min="1" max="1" width="7.5" style="77" bestFit="1" customWidth="1"/>
    <col min="2" max="2" width="6.875" style="77" bestFit="1" customWidth="1"/>
    <col min="3" max="3" width="3.875" style="77" bestFit="1" customWidth="1"/>
    <col min="4" max="4" width="5.375" style="77" bestFit="1" customWidth="1"/>
    <col min="5" max="5" width="4.875" style="77" bestFit="1" customWidth="1"/>
    <col min="6" max="6" width="13.875" style="77" bestFit="1" customWidth="1"/>
    <col min="7" max="7" width="3.625" style="77" customWidth="1"/>
    <col min="8" max="8" width="7.5" style="77" bestFit="1" customWidth="1"/>
    <col min="9" max="9" width="7.125" style="77" bestFit="1" customWidth="1"/>
    <col min="10" max="10" width="3.875" style="77" bestFit="1" customWidth="1"/>
    <col min="11" max="11" width="5.375" style="77" bestFit="1" customWidth="1"/>
    <col min="12" max="12" width="4.875" style="77" bestFit="1" customWidth="1"/>
    <col min="13" max="13" width="15.5" style="77" bestFit="1" customWidth="1"/>
    <col min="14" max="14" width="3.625" style="77" customWidth="1"/>
    <col min="15" max="15" width="7.5" style="77" customWidth="1"/>
    <col min="16" max="16" width="7.125" style="77" customWidth="1"/>
    <col min="17" max="17" width="3.875" style="77" bestFit="1" customWidth="1"/>
    <col min="18" max="18" width="5.375" style="77" bestFit="1" customWidth="1"/>
    <col min="19" max="19" width="4.875" style="77" bestFit="1" customWidth="1"/>
    <col min="20" max="20" width="20.375" style="77" bestFit="1" customWidth="1"/>
    <col min="21" max="21" width="9" style="77" customWidth="1"/>
    <col min="22" max="16384" width="9" style="77"/>
  </cols>
  <sheetData>
    <row r="1" spans="1:20" x14ac:dyDescent="0.25">
      <c r="A1" s="172" t="s">
        <v>70</v>
      </c>
      <c r="B1" s="172" t="s">
        <v>61</v>
      </c>
      <c r="C1" s="172" t="s">
        <v>5</v>
      </c>
      <c r="D1" s="172" t="s">
        <v>6</v>
      </c>
      <c r="E1" s="172" t="s">
        <v>7</v>
      </c>
      <c r="F1" s="173" t="s">
        <v>86</v>
      </c>
      <c r="H1" s="172" t="s">
        <v>70</v>
      </c>
      <c r="I1" s="172" t="s">
        <v>61</v>
      </c>
      <c r="J1" s="172" t="s">
        <v>5</v>
      </c>
      <c r="K1" s="172" t="s">
        <v>6</v>
      </c>
      <c r="L1" s="172" t="s">
        <v>7</v>
      </c>
      <c r="M1" s="173" t="s">
        <v>65</v>
      </c>
      <c r="O1" s="172" t="s">
        <v>70</v>
      </c>
      <c r="P1" s="172" t="s">
        <v>61</v>
      </c>
      <c r="Q1" s="172" t="s">
        <v>5</v>
      </c>
      <c r="R1" s="172" t="s">
        <v>6</v>
      </c>
      <c r="S1" s="172" t="s">
        <v>7</v>
      </c>
      <c r="T1" s="173" t="s">
        <v>89</v>
      </c>
    </row>
    <row r="2" spans="1:20" x14ac:dyDescent="0.25">
      <c r="A2" s="77">
        <f>'Sólo baton'!C8</f>
        <v>0</v>
      </c>
      <c r="B2" s="77">
        <f>'Sólo baton'!F8</f>
        <v>0</v>
      </c>
      <c r="C2" s="77">
        <f>'Sólo baton'!H8</f>
        <v>0</v>
      </c>
      <c r="D2" s="77">
        <f>'Sólo baton'!I8</f>
        <v>0</v>
      </c>
      <c r="E2" s="77">
        <f>'Sólo baton'!J8</f>
        <v>0</v>
      </c>
      <c r="H2" s="77">
        <f>'Sólo pompony'!C8</f>
        <v>0</v>
      </c>
      <c r="I2" s="77">
        <f>'Sólo pompony'!F8</f>
        <v>0</v>
      </c>
      <c r="J2" s="77">
        <f>'Sólo pompony'!H8</f>
        <v>0</v>
      </c>
      <c r="K2" s="77">
        <f>'Sólo pompony'!I8</f>
        <v>0</v>
      </c>
      <c r="L2" s="77">
        <f>'Sólo pompony'!J8</f>
        <v>0</v>
      </c>
      <c r="O2" s="77">
        <f>'Sólo pompony klasik'!C8</f>
        <v>0</v>
      </c>
      <c r="P2" s="77">
        <f>'Sólo pompony klasik'!F8</f>
        <v>0</v>
      </c>
      <c r="Q2" s="77">
        <f>'Sólo pompony klasik'!H8</f>
        <v>0</v>
      </c>
      <c r="R2" s="77">
        <f>'Sólo pompony klasik'!I8</f>
        <v>0</v>
      </c>
      <c r="S2" s="77">
        <f>'Sólo pompony klasik'!J8</f>
        <v>0</v>
      </c>
    </row>
    <row r="3" spans="1:20" x14ac:dyDescent="0.25">
      <c r="A3" s="77">
        <f>'Sólo baton'!C9</f>
        <v>0</v>
      </c>
      <c r="B3" s="77">
        <f>'Sólo baton'!F9</f>
        <v>0</v>
      </c>
      <c r="C3" s="77">
        <f>'Sólo baton'!H9</f>
        <v>0</v>
      </c>
      <c r="D3" s="77">
        <f>'Sólo baton'!I9</f>
        <v>0</v>
      </c>
      <c r="E3" s="77">
        <f>'Sólo baton'!J9</f>
        <v>0</v>
      </c>
      <c r="H3" s="77">
        <f>'Sólo pompony'!C9</f>
        <v>0</v>
      </c>
      <c r="I3" s="77">
        <f>'Sólo pompony'!F9</f>
        <v>0</v>
      </c>
      <c r="J3" s="77">
        <f>'Sólo pompony'!H9</f>
        <v>0</v>
      </c>
      <c r="K3" s="77">
        <f>'Sólo pompony'!I9</f>
        <v>0</v>
      </c>
      <c r="L3" s="77">
        <f>'Sólo pompony'!J9</f>
        <v>0</v>
      </c>
      <c r="O3" s="77">
        <f>'Sólo pompony klasik'!C9</f>
        <v>0</v>
      </c>
      <c r="P3" s="77">
        <f>'Sólo pompony klasik'!F9</f>
        <v>0</v>
      </c>
      <c r="Q3" s="77">
        <f>'Sólo pompony klasik'!H9</f>
        <v>0</v>
      </c>
      <c r="R3" s="77">
        <f>'Sólo pompony klasik'!I9</f>
        <v>0</v>
      </c>
      <c r="S3" s="77">
        <f>'Sólo pompony klasik'!J9</f>
        <v>0</v>
      </c>
    </row>
    <row r="4" spans="1:20" x14ac:dyDescent="0.25">
      <c r="A4" s="77">
        <f>'Sólo baton'!C10</f>
        <v>0</v>
      </c>
      <c r="B4" s="77">
        <f>'Sólo baton'!F10</f>
        <v>0</v>
      </c>
      <c r="C4" s="77">
        <f>'Sólo baton'!H10</f>
        <v>0</v>
      </c>
      <c r="D4" s="77">
        <f>'Sólo baton'!I10</f>
        <v>0</v>
      </c>
      <c r="E4" s="77">
        <f>'Sólo baton'!J10</f>
        <v>0</v>
      </c>
      <c r="H4" s="77">
        <f>'Sólo pompony'!C10</f>
        <v>0</v>
      </c>
      <c r="I4" s="77">
        <f>'Sólo pompony'!F10</f>
        <v>0</v>
      </c>
      <c r="J4" s="77">
        <f>'Sólo pompony'!H10</f>
        <v>0</v>
      </c>
      <c r="K4" s="77">
        <f>'Sólo pompony'!I10</f>
        <v>0</v>
      </c>
      <c r="L4" s="77">
        <f>'Sólo pompony'!J10</f>
        <v>0</v>
      </c>
      <c r="O4" s="77">
        <f>'Sólo pompony klasik'!C10</f>
        <v>0</v>
      </c>
      <c r="P4" s="77">
        <f>'Sólo pompony klasik'!F10</f>
        <v>0</v>
      </c>
      <c r="Q4" s="77">
        <f>'Sólo pompony klasik'!H10</f>
        <v>0</v>
      </c>
      <c r="R4" s="77">
        <f>'Sólo pompony klasik'!I10</f>
        <v>0</v>
      </c>
      <c r="S4" s="77">
        <f>'Sólo pompony klasik'!J10</f>
        <v>0</v>
      </c>
    </row>
    <row r="5" spans="1:20" x14ac:dyDescent="0.25">
      <c r="A5" s="77">
        <f>'Sólo baton'!C11</f>
        <v>0</v>
      </c>
      <c r="B5" s="77">
        <f>'Sólo baton'!F11</f>
        <v>0</v>
      </c>
      <c r="C5" s="77">
        <f>'Sólo baton'!H11</f>
        <v>0</v>
      </c>
      <c r="D5" s="77">
        <f>'Sólo baton'!I11</f>
        <v>0</v>
      </c>
      <c r="E5" s="77">
        <f>'Sólo baton'!J11</f>
        <v>0</v>
      </c>
      <c r="H5" s="77">
        <f>'Sólo pompony'!C11</f>
        <v>0</v>
      </c>
      <c r="I5" s="77">
        <f>'Sólo pompony'!F11</f>
        <v>0</v>
      </c>
      <c r="J5" s="77">
        <f>'Sólo pompony'!H11</f>
        <v>0</v>
      </c>
      <c r="K5" s="77">
        <f>'Sólo pompony'!I11</f>
        <v>0</v>
      </c>
      <c r="L5" s="77">
        <f>'Sólo pompony'!J11</f>
        <v>0</v>
      </c>
      <c r="O5" s="77">
        <f>'Sólo pompony klasik'!C11</f>
        <v>0</v>
      </c>
      <c r="P5" s="77">
        <f>'Sólo pompony klasik'!F11</f>
        <v>0</v>
      </c>
      <c r="Q5" s="77">
        <f>'Sólo pompony klasik'!H11</f>
        <v>0</v>
      </c>
      <c r="R5" s="77">
        <f>'Sólo pompony klasik'!I11</f>
        <v>0</v>
      </c>
      <c r="S5" s="77">
        <f>'Sólo pompony klasik'!J11</f>
        <v>0</v>
      </c>
    </row>
    <row r="6" spans="1:20" x14ac:dyDescent="0.25">
      <c r="A6" s="77">
        <f>'Sólo baton'!C12</f>
        <v>0</v>
      </c>
      <c r="B6" s="77">
        <f>'Sólo baton'!F12</f>
        <v>0</v>
      </c>
      <c r="C6" s="77">
        <f>'Sólo baton'!H12</f>
        <v>0</v>
      </c>
      <c r="D6" s="77">
        <f>'Sólo baton'!I12</f>
        <v>0</v>
      </c>
      <c r="E6" s="77">
        <f>'Sólo baton'!J12</f>
        <v>0</v>
      </c>
      <c r="H6" s="77">
        <f>'Sólo pompony'!C12</f>
        <v>0</v>
      </c>
      <c r="I6" s="77">
        <f>'Sólo pompony'!F12</f>
        <v>0</v>
      </c>
      <c r="J6" s="77">
        <f>'Sólo pompony'!H12</f>
        <v>0</v>
      </c>
      <c r="K6" s="77">
        <f>'Sólo pompony'!I12</f>
        <v>0</v>
      </c>
      <c r="L6" s="77">
        <f>'Sólo pompony'!J12</f>
        <v>0</v>
      </c>
      <c r="O6" s="77">
        <f>'Sólo pompony klasik'!C12</f>
        <v>0</v>
      </c>
      <c r="P6" s="77">
        <f>'Sólo pompony klasik'!F12</f>
        <v>0</v>
      </c>
      <c r="Q6" s="77">
        <f>'Sólo pompony klasik'!H12</f>
        <v>0</v>
      </c>
      <c r="R6" s="77">
        <f>'Sólo pompony klasik'!I12</f>
        <v>0</v>
      </c>
      <c r="S6" s="77">
        <f>'Sólo pompony klasik'!J12</f>
        <v>0</v>
      </c>
    </row>
    <row r="7" spans="1:20" x14ac:dyDescent="0.25">
      <c r="A7" s="77">
        <f>'Sólo baton'!C13</f>
        <v>0</v>
      </c>
      <c r="B7" s="77">
        <f>'Sólo baton'!F13</f>
        <v>0</v>
      </c>
      <c r="C7" s="77">
        <f>'Sólo baton'!H13</f>
        <v>0</v>
      </c>
      <c r="D7" s="77">
        <f>'Sólo baton'!I13</f>
        <v>0</v>
      </c>
      <c r="E7" s="77">
        <f>'Sólo baton'!J13</f>
        <v>0</v>
      </c>
      <c r="H7" s="77">
        <f>'Sólo pompony'!C13</f>
        <v>0</v>
      </c>
      <c r="I7" s="77">
        <f>'Sólo pompony'!F13</f>
        <v>0</v>
      </c>
      <c r="J7" s="77">
        <f>'Sólo pompony'!H13</f>
        <v>0</v>
      </c>
      <c r="K7" s="77">
        <f>'Sólo pompony'!I13</f>
        <v>0</v>
      </c>
      <c r="L7" s="77">
        <f>'Sólo pompony'!J13</f>
        <v>0</v>
      </c>
      <c r="O7" s="77">
        <f>'Sólo pompony klasik'!C13</f>
        <v>0</v>
      </c>
      <c r="P7" s="77">
        <f>'Sólo pompony klasik'!F13</f>
        <v>0</v>
      </c>
      <c r="Q7" s="77">
        <f>'Sólo pompony klasik'!H13</f>
        <v>0</v>
      </c>
      <c r="R7" s="77">
        <f>'Sólo pompony klasik'!I13</f>
        <v>0</v>
      </c>
      <c r="S7" s="77">
        <f>'Sólo pompony klasik'!J13</f>
        <v>0</v>
      </c>
    </row>
    <row r="8" spans="1:20" x14ac:dyDescent="0.25">
      <c r="A8" s="77">
        <f>'Sólo baton'!C14</f>
        <v>0</v>
      </c>
      <c r="B8" s="77">
        <f>'Sólo baton'!F14</f>
        <v>0</v>
      </c>
      <c r="C8" s="77">
        <f>'Sólo baton'!H14</f>
        <v>0</v>
      </c>
      <c r="D8" s="77">
        <f>'Sólo baton'!I14</f>
        <v>0</v>
      </c>
      <c r="E8" s="77">
        <f>'Sólo baton'!J14</f>
        <v>0</v>
      </c>
      <c r="H8" s="77">
        <f>'Sólo pompony'!C14</f>
        <v>0</v>
      </c>
      <c r="I8" s="77">
        <f>'Sólo pompony'!F14</f>
        <v>0</v>
      </c>
      <c r="J8" s="77">
        <f>'Sólo pompony'!H14</f>
        <v>0</v>
      </c>
      <c r="K8" s="77">
        <f>'Sólo pompony'!I14</f>
        <v>0</v>
      </c>
      <c r="L8" s="77">
        <f>'Sólo pompony'!J14</f>
        <v>0</v>
      </c>
      <c r="O8" s="77">
        <f>'Sólo pompony klasik'!C14</f>
        <v>0</v>
      </c>
      <c r="P8" s="77">
        <f>'Sólo pompony klasik'!F14</f>
        <v>0</v>
      </c>
      <c r="Q8" s="77">
        <f>'Sólo pompony klasik'!H14</f>
        <v>0</v>
      </c>
      <c r="R8" s="77">
        <f>'Sólo pompony klasik'!I14</f>
        <v>0</v>
      </c>
      <c r="S8" s="77">
        <f>'Sólo pompony klasik'!J14</f>
        <v>0</v>
      </c>
    </row>
    <row r="9" spans="1:20" x14ac:dyDescent="0.25">
      <c r="A9" s="77">
        <f>'Sólo baton'!C15</f>
        <v>0</v>
      </c>
      <c r="B9" s="77">
        <f>'Sólo baton'!F15</f>
        <v>0</v>
      </c>
      <c r="C9" s="77">
        <f>'Sólo baton'!H15</f>
        <v>0</v>
      </c>
      <c r="D9" s="77">
        <f>'Sólo baton'!I15</f>
        <v>0</v>
      </c>
      <c r="E9" s="77">
        <f>'Sólo baton'!J15</f>
        <v>0</v>
      </c>
      <c r="H9" s="77">
        <f>'Sólo pompony'!C15</f>
        <v>0</v>
      </c>
      <c r="I9" s="77">
        <f>'Sólo pompony'!F15</f>
        <v>0</v>
      </c>
      <c r="J9" s="77">
        <f>'Sólo pompony'!H15</f>
        <v>0</v>
      </c>
      <c r="K9" s="77">
        <f>'Sólo pompony'!I15</f>
        <v>0</v>
      </c>
      <c r="L9" s="77">
        <f>'Sólo pompony'!J15</f>
        <v>0</v>
      </c>
      <c r="O9" s="77">
        <f>'Sólo pompony klasik'!C15</f>
        <v>0</v>
      </c>
      <c r="P9" s="77">
        <f>'Sólo pompony klasik'!F15</f>
        <v>0</v>
      </c>
      <c r="Q9" s="77">
        <f>'Sólo pompony klasik'!H15</f>
        <v>0</v>
      </c>
      <c r="R9" s="77">
        <f>'Sólo pompony klasik'!I15</f>
        <v>0</v>
      </c>
      <c r="S9" s="77">
        <f>'Sólo pompony klasik'!J15</f>
        <v>0</v>
      </c>
    </row>
    <row r="10" spans="1:20" x14ac:dyDescent="0.25">
      <c r="A10" s="77">
        <f>'Sólo baton'!C16</f>
        <v>0</v>
      </c>
      <c r="B10" s="77">
        <f>'Sólo baton'!F16</f>
        <v>0</v>
      </c>
      <c r="C10" s="77">
        <f>'Sólo baton'!H16</f>
        <v>0</v>
      </c>
      <c r="D10" s="77">
        <f>'Sólo baton'!I16</f>
        <v>0</v>
      </c>
      <c r="E10" s="77">
        <f>'Sólo baton'!J16</f>
        <v>0</v>
      </c>
      <c r="H10" s="77">
        <f>'Sólo pompony'!C16</f>
        <v>0</v>
      </c>
      <c r="I10" s="77">
        <f>'Sólo pompony'!F16</f>
        <v>0</v>
      </c>
      <c r="J10" s="77">
        <f>'Sólo pompony'!H16</f>
        <v>0</v>
      </c>
      <c r="K10" s="77">
        <f>'Sólo pompony'!I16</f>
        <v>0</v>
      </c>
      <c r="L10" s="77">
        <f>'Sólo pompony'!J16</f>
        <v>0</v>
      </c>
      <c r="O10" s="77">
        <f>'Sólo pompony klasik'!C16</f>
        <v>0</v>
      </c>
      <c r="P10" s="77">
        <f>'Sólo pompony klasik'!F16</f>
        <v>0</v>
      </c>
      <c r="Q10" s="77">
        <f>'Sólo pompony klasik'!H16</f>
        <v>0</v>
      </c>
      <c r="R10" s="77">
        <f>'Sólo pompony klasik'!I16</f>
        <v>0</v>
      </c>
      <c r="S10" s="77">
        <f>'Sólo pompony klasik'!J16</f>
        <v>0</v>
      </c>
    </row>
    <row r="11" spans="1:20" x14ac:dyDescent="0.25">
      <c r="A11" s="77">
        <f>'Sólo baton'!C17</f>
        <v>0</v>
      </c>
      <c r="B11" s="77">
        <f>'Sólo baton'!F17</f>
        <v>0</v>
      </c>
      <c r="C11" s="77">
        <f>'Sólo baton'!H17</f>
        <v>0</v>
      </c>
      <c r="D11" s="77">
        <f>'Sólo baton'!I17</f>
        <v>0</v>
      </c>
      <c r="E11" s="77">
        <f>'Sólo baton'!J17</f>
        <v>0</v>
      </c>
      <c r="H11" s="77">
        <f>'Sólo pompony'!C17</f>
        <v>0</v>
      </c>
      <c r="I11" s="77">
        <f>'Sólo pompony'!F17</f>
        <v>0</v>
      </c>
      <c r="J11" s="77">
        <f>'Sólo pompony'!H17</f>
        <v>0</v>
      </c>
      <c r="K11" s="77">
        <f>'Sólo pompony'!I17</f>
        <v>0</v>
      </c>
      <c r="L11" s="77">
        <f>'Sólo pompony'!J17</f>
        <v>0</v>
      </c>
      <c r="O11" s="77">
        <f>'Sólo pompony klasik'!C17</f>
        <v>0</v>
      </c>
      <c r="P11" s="77">
        <f>'Sólo pompony klasik'!F17</f>
        <v>0</v>
      </c>
      <c r="Q11" s="77">
        <f>'Sólo pompony klasik'!H17</f>
        <v>0</v>
      </c>
      <c r="R11" s="77">
        <f>'Sólo pompony klasik'!I17</f>
        <v>0</v>
      </c>
      <c r="S11" s="77">
        <f>'Sólo pompony klasik'!J17</f>
        <v>0</v>
      </c>
    </row>
    <row r="12" spans="1:20" x14ac:dyDescent="0.25">
      <c r="A12" s="77">
        <f>'Sólo baton'!C18</f>
        <v>0</v>
      </c>
      <c r="B12" s="77">
        <f>'Sólo baton'!F18</f>
        <v>0</v>
      </c>
      <c r="C12" s="77">
        <f>'Sólo baton'!H18</f>
        <v>0</v>
      </c>
      <c r="D12" s="77">
        <f>'Sólo baton'!I18</f>
        <v>0</v>
      </c>
      <c r="E12" s="77">
        <f>'Sólo baton'!J18</f>
        <v>0</v>
      </c>
      <c r="H12" s="77">
        <f>'Sólo pompony'!C18</f>
        <v>0</v>
      </c>
      <c r="I12" s="77">
        <f>'Sólo pompony'!F18</f>
        <v>0</v>
      </c>
      <c r="J12" s="77">
        <f>'Sólo pompony'!H18</f>
        <v>0</v>
      </c>
      <c r="K12" s="77">
        <f>'Sólo pompony'!I18</f>
        <v>0</v>
      </c>
      <c r="L12" s="77">
        <f>'Sólo pompony'!J18</f>
        <v>0</v>
      </c>
      <c r="O12" s="77">
        <f>'Sólo pompony klasik'!C18</f>
        <v>0</v>
      </c>
      <c r="P12" s="77">
        <f>'Sólo pompony klasik'!F18</f>
        <v>0</v>
      </c>
      <c r="Q12" s="77">
        <f>'Sólo pompony klasik'!H18</f>
        <v>0</v>
      </c>
      <c r="R12" s="77">
        <f>'Sólo pompony klasik'!I18</f>
        <v>0</v>
      </c>
      <c r="S12" s="77">
        <f>'Sólo pompony klasik'!J18</f>
        <v>0</v>
      </c>
    </row>
    <row r="13" spans="1:20" x14ac:dyDescent="0.25">
      <c r="A13" s="77">
        <f>'Sólo baton'!C19</f>
        <v>0</v>
      </c>
      <c r="B13" s="77">
        <f>'Sólo baton'!F19</f>
        <v>0</v>
      </c>
      <c r="C13" s="77">
        <f>'Sólo baton'!H19</f>
        <v>0</v>
      </c>
      <c r="D13" s="77">
        <f>'Sólo baton'!I19</f>
        <v>0</v>
      </c>
      <c r="E13" s="77">
        <f>'Sólo baton'!J19</f>
        <v>0</v>
      </c>
      <c r="H13" s="77">
        <f>'Sólo pompony'!C19</f>
        <v>0</v>
      </c>
      <c r="I13" s="77">
        <f>'Sólo pompony'!F19</f>
        <v>0</v>
      </c>
      <c r="J13" s="77">
        <f>'Sólo pompony'!H19</f>
        <v>0</v>
      </c>
      <c r="K13" s="77">
        <f>'Sólo pompony'!I19</f>
        <v>0</v>
      </c>
      <c r="L13" s="77">
        <f>'Sólo pompony'!J19</f>
        <v>0</v>
      </c>
      <c r="O13" s="77">
        <f>'Sólo pompony klasik'!C19</f>
        <v>0</v>
      </c>
      <c r="P13" s="77">
        <f>'Sólo pompony klasik'!F19</f>
        <v>0</v>
      </c>
      <c r="Q13" s="77">
        <f>'Sólo pompony klasik'!H19</f>
        <v>0</v>
      </c>
      <c r="R13" s="77">
        <f>'Sólo pompony klasik'!I19</f>
        <v>0</v>
      </c>
      <c r="S13" s="77">
        <f>'Sólo pompony klasik'!J19</f>
        <v>0</v>
      </c>
    </row>
    <row r="14" spans="1:20" x14ac:dyDescent="0.25">
      <c r="A14" s="77">
        <f>'Sólo baton'!C20</f>
        <v>0</v>
      </c>
      <c r="B14" s="77">
        <f>'Sólo baton'!F20</f>
        <v>0</v>
      </c>
      <c r="C14" s="77">
        <f>'Sólo baton'!H20</f>
        <v>0</v>
      </c>
      <c r="D14" s="77">
        <f>'Sólo baton'!I20</f>
        <v>0</v>
      </c>
      <c r="E14" s="77">
        <f>'Sólo baton'!J20</f>
        <v>0</v>
      </c>
      <c r="H14" s="77">
        <f>'Sólo pompony'!C20</f>
        <v>0</v>
      </c>
      <c r="I14" s="77">
        <f>'Sólo pompony'!F20</f>
        <v>0</v>
      </c>
      <c r="J14" s="77">
        <f>'Sólo pompony'!H20</f>
        <v>0</v>
      </c>
      <c r="K14" s="77">
        <f>'Sólo pompony'!I20</f>
        <v>0</v>
      </c>
      <c r="L14" s="77">
        <f>'Sólo pompony'!J20</f>
        <v>0</v>
      </c>
      <c r="O14" s="77">
        <f>'Sólo pompony klasik'!C20</f>
        <v>0</v>
      </c>
      <c r="P14" s="77">
        <f>'Sólo pompony klasik'!F20</f>
        <v>0</v>
      </c>
      <c r="Q14" s="77">
        <f>'Sólo pompony klasik'!H20</f>
        <v>0</v>
      </c>
      <c r="R14" s="77">
        <f>'Sólo pompony klasik'!I20</f>
        <v>0</v>
      </c>
      <c r="S14" s="77">
        <f>'Sólo pompony klasik'!J20</f>
        <v>0</v>
      </c>
    </row>
    <row r="15" spans="1:20" x14ac:dyDescent="0.25">
      <c r="A15" s="77">
        <f>'Sólo baton'!C21</f>
        <v>0</v>
      </c>
      <c r="B15" s="77">
        <f>'Sólo baton'!F21</f>
        <v>0</v>
      </c>
      <c r="C15" s="77">
        <f>'Sólo baton'!H21</f>
        <v>0</v>
      </c>
      <c r="D15" s="77">
        <f>'Sólo baton'!I21</f>
        <v>0</v>
      </c>
      <c r="E15" s="77">
        <f>'Sólo baton'!J21</f>
        <v>0</v>
      </c>
      <c r="H15" s="77">
        <f>'Sólo pompony'!C21</f>
        <v>0</v>
      </c>
      <c r="I15" s="77">
        <f>'Sólo pompony'!F21</f>
        <v>0</v>
      </c>
      <c r="J15" s="77">
        <f>'Sólo pompony'!H21</f>
        <v>0</v>
      </c>
      <c r="K15" s="77">
        <f>'Sólo pompony'!I21</f>
        <v>0</v>
      </c>
      <c r="L15" s="77">
        <f>'Sólo pompony'!J21</f>
        <v>0</v>
      </c>
      <c r="O15" s="77">
        <f>'Sólo pompony klasik'!C21</f>
        <v>0</v>
      </c>
      <c r="P15" s="77">
        <f>'Sólo pompony klasik'!F21</f>
        <v>0</v>
      </c>
      <c r="Q15" s="77">
        <f>'Sólo pompony klasik'!H21</f>
        <v>0</v>
      </c>
      <c r="R15" s="77">
        <f>'Sólo pompony klasik'!I21</f>
        <v>0</v>
      </c>
      <c r="S15" s="77">
        <f>'Sólo pompony klasik'!J21</f>
        <v>0</v>
      </c>
    </row>
    <row r="16" spans="1:20" x14ac:dyDescent="0.25">
      <c r="A16" s="77">
        <f>'Sólo baton'!C22</f>
        <v>0</v>
      </c>
      <c r="B16" s="77">
        <f>'Sólo baton'!F22</f>
        <v>0</v>
      </c>
      <c r="C16" s="77">
        <f>'Sólo baton'!H22</f>
        <v>0</v>
      </c>
      <c r="D16" s="77">
        <f>'Sólo baton'!I22</f>
        <v>0</v>
      </c>
      <c r="E16" s="77">
        <f>'Sólo baton'!J22</f>
        <v>0</v>
      </c>
      <c r="H16" s="77">
        <f>'Sólo pompony'!C22</f>
        <v>0</v>
      </c>
      <c r="I16" s="77">
        <f>'Sólo pompony'!F22</f>
        <v>0</v>
      </c>
      <c r="J16" s="77">
        <f>'Sólo pompony'!H22</f>
        <v>0</v>
      </c>
      <c r="K16" s="77">
        <f>'Sólo pompony'!I22</f>
        <v>0</v>
      </c>
      <c r="L16" s="77">
        <f>'Sólo pompony'!J22</f>
        <v>0</v>
      </c>
      <c r="O16" s="77">
        <f>'Sólo pompony klasik'!C22</f>
        <v>0</v>
      </c>
      <c r="P16" s="77">
        <f>'Sólo pompony klasik'!F22</f>
        <v>0</v>
      </c>
      <c r="Q16" s="77">
        <f>'Sólo pompony klasik'!H22</f>
        <v>0</v>
      </c>
      <c r="R16" s="77">
        <f>'Sólo pompony klasik'!I22</f>
        <v>0</v>
      </c>
      <c r="S16" s="77">
        <f>'Sólo pompony klasik'!J22</f>
        <v>0</v>
      </c>
    </row>
    <row r="17" spans="1:20" x14ac:dyDescent="0.25">
      <c r="A17" s="172" t="s">
        <v>70</v>
      </c>
      <c r="B17" s="172" t="s">
        <v>61</v>
      </c>
      <c r="C17" s="172" t="s">
        <v>5</v>
      </c>
      <c r="D17" s="172" t="s">
        <v>6</v>
      </c>
      <c r="E17" s="172" t="s">
        <v>7</v>
      </c>
      <c r="F17" s="173" t="s">
        <v>87</v>
      </c>
      <c r="H17" s="172" t="s">
        <v>70</v>
      </c>
      <c r="I17" s="172" t="s">
        <v>61</v>
      </c>
      <c r="J17" s="172" t="s">
        <v>5</v>
      </c>
      <c r="K17" s="172" t="s">
        <v>6</v>
      </c>
      <c r="L17" s="172" t="s">
        <v>7</v>
      </c>
      <c r="M17" s="173" t="s">
        <v>67</v>
      </c>
      <c r="O17" s="172" t="s">
        <v>70</v>
      </c>
      <c r="P17" s="172" t="s">
        <v>61</v>
      </c>
      <c r="Q17" s="172" t="s">
        <v>5</v>
      </c>
      <c r="R17" s="172" t="s">
        <v>6</v>
      </c>
      <c r="S17" s="172" t="s">
        <v>7</v>
      </c>
      <c r="T17" s="173" t="s">
        <v>90</v>
      </c>
    </row>
    <row r="18" spans="1:20" x14ac:dyDescent="0.25">
      <c r="A18" s="77">
        <f>'Duo, trio baton'!C8</f>
        <v>0</v>
      </c>
      <c r="B18" s="77">
        <f>'Duo, trio baton'!F8</f>
        <v>0</v>
      </c>
      <c r="C18" s="77">
        <f>'Duo, trio baton'!H8</f>
        <v>0</v>
      </c>
      <c r="D18" s="77">
        <f>'Duo, trio baton'!I8</f>
        <v>0</v>
      </c>
      <c r="E18" s="77">
        <f>'Duo, trio baton'!J8</f>
        <v>0</v>
      </c>
      <c r="H18" s="77">
        <f>'Duo, trio pompony'!C8</f>
        <v>0</v>
      </c>
      <c r="I18" s="77">
        <f>'Duo, trio pompony'!F8</f>
        <v>0</v>
      </c>
      <c r="J18" s="77">
        <f>'Duo, trio pompony'!H8</f>
        <v>0</v>
      </c>
      <c r="K18" s="77">
        <f>'Duo, trio pompony'!I8</f>
        <v>0</v>
      </c>
      <c r="L18" s="77">
        <f>'Duo, trio pompony'!J8</f>
        <v>0</v>
      </c>
      <c r="O18" s="77">
        <f>'Duo, trio pompony klasik'!C8</f>
        <v>0</v>
      </c>
      <c r="P18" s="77">
        <f>'Duo, trio pompony klasik'!F8</f>
        <v>0</v>
      </c>
      <c r="Q18" s="77">
        <f>'Duo, trio pompony klasik'!H8</f>
        <v>0</v>
      </c>
      <c r="R18" s="77">
        <f>'Duo, trio pompony klasik'!I8</f>
        <v>0</v>
      </c>
      <c r="S18" s="77">
        <f>'Duo, trio pompony klasik'!J8</f>
        <v>0</v>
      </c>
    </row>
    <row r="19" spans="1:20" x14ac:dyDescent="0.25">
      <c r="A19" s="77">
        <f>'Duo, trio baton'!C9</f>
        <v>0</v>
      </c>
      <c r="B19" s="77">
        <f t="shared" ref="B19:B20" si="0">$B$18</f>
        <v>0</v>
      </c>
      <c r="C19" s="77">
        <f>'Duo, trio baton'!H9</f>
        <v>0</v>
      </c>
      <c r="D19" s="77">
        <f>'Duo, trio baton'!I9</f>
        <v>0</v>
      </c>
      <c r="E19" s="77">
        <f>'Duo, trio baton'!J9</f>
        <v>0</v>
      </c>
      <c r="H19" s="77">
        <f>'Duo, trio pompony'!C9</f>
        <v>0</v>
      </c>
      <c r="I19" s="77">
        <f t="shared" ref="I19:I20" si="1">$I$18</f>
        <v>0</v>
      </c>
      <c r="J19" s="77">
        <f>'Duo, trio pompony'!H9</f>
        <v>0</v>
      </c>
      <c r="K19" s="77">
        <f>'Duo, trio pompony'!I9</f>
        <v>0</v>
      </c>
      <c r="L19" s="77">
        <f>'Duo, trio pompony'!J9</f>
        <v>0</v>
      </c>
      <c r="O19" s="77">
        <f>'Duo, trio pompony klasik'!C9</f>
        <v>0</v>
      </c>
      <c r="P19" s="77">
        <f>'Duo, trio pompony klasik'!F8</f>
        <v>0</v>
      </c>
      <c r="Q19" s="77">
        <f>'Duo, trio pompony klasik'!H9</f>
        <v>0</v>
      </c>
      <c r="R19" s="77">
        <f>'Duo, trio pompony klasik'!I9</f>
        <v>0</v>
      </c>
      <c r="S19" s="77">
        <f>'Duo, trio pompony klasik'!J9</f>
        <v>0</v>
      </c>
    </row>
    <row r="20" spans="1:20" x14ac:dyDescent="0.25">
      <c r="A20" s="77">
        <f>'Duo, trio baton'!C10</f>
        <v>0</v>
      </c>
      <c r="B20" s="77">
        <f t="shared" si="0"/>
        <v>0</v>
      </c>
      <c r="C20" s="77">
        <f>'Duo, trio baton'!H10</f>
        <v>0</v>
      </c>
      <c r="D20" s="77">
        <f>'Duo, trio baton'!I10</f>
        <v>0</v>
      </c>
      <c r="E20" s="77">
        <f>'Duo, trio baton'!J10</f>
        <v>0</v>
      </c>
      <c r="H20" s="77">
        <f>'Duo, trio pompony'!C10</f>
        <v>0</v>
      </c>
      <c r="I20" s="77">
        <f t="shared" si="1"/>
        <v>0</v>
      </c>
      <c r="J20" s="77">
        <f>'Duo, trio pompony'!H10</f>
        <v>0</v>
      </c>
      <c r="K20" s="77">
        <f>'Duo, trio pompony'!I10</f>
        <v>0</v>
      </c>
      <c r="L20" s="77">
        <f>'Duo, trio pompony'!J10</f>
        <v>0</v>
      </c>
      <c r="O20" s="77">
        <f>'Duo, trio pompony klasik'!C10</f>
        <v>0</v>
      </c>
      <c r="P20" s="77">
        <f>'Duo, trio pompony klasik'!F8</f>
        <v>0</v>
      </c>
      <c r="Q20" s="77">
        <f>'Duo, trio pompony klasik'!H10</f>
        <v>0</v>
      </c>
      <c r="R20" s="77">
        <f>'Duo, trio pompony klasik'!I10</f>
        <v>0</v>
      </c>
      <c r="S20" s="77">
        <f>'Duo, trio pompony klasik'!J10</f>
        <v>0</v>
      </c>
    </row>
    <row r="21" spans="1:20" x14ac:dyDescent="0.25">
      <c r="A21" s="77">
        <f>'Duo, trio baton'!C11</f>
        <v>0</v>
      </c>
      <c r="B21" s="77">
        <f>'Duo, trio baton'!F11</f>
        <v>0</v>
      </c>
      <c r="C21" s="77">
        <f>'Duo, trio baton'!H11</f>
        <v>0</v>
      </c>
      <c r="D21" s="77">
        <f>'Duo, trio baton'!I11</f>
        <v>0</v>
      </c>
      <c r="E21" s="77">
        <f>'Duo, trio baton'!J11</f>
        <v>0</v>
      </c>
      <c r="H21" s="77">
        <f>'Duo, trio pompony'!C11</f>
        <v>0</v>
      </c>
      <c r="I21" s="77">
        <f>'Duo, trio pompony'!F11</f>
        <v>0</v>
      </c>
      <c r="J21" s="77">
        <f>'Duo, trio pompony'!H11</f>
        <v>0</v>
      </c>
      <c r="K21" s="77">
        <f>'Duo, trio pompony'!I11</f>
        <v>0</v>
      </c>
      <c r="L21" s="77">
        <f>'Duo, trio pompony'!J11</f>
        <v>0</v>
      </c>
      <c r="O21" s="77">
        <f>'Duo, trio pompony klasik'!C11</f>
        <v>0</v>
      </c>
      <c r="P21" s="77">
        <f>'Duo, trio pompony klasik'!F11</f>
        <v>0</v>
      </c>
      <c r="Q21" s="77">
        <f>'Duo, trio pompony klasik'!H11</f>
        <v>0</v>
      </c>
      <c r="R21" s="77">
        <f>'Duo, trio pompony klasik'!I11</f>
        <v>0</v>
      </c>
      <c r="S21" s="77">
        <f>'Duo, trio pompony klasik'!J11</f>
        <v>0</v>
      </c>
    </row>
    <row r="22" spans="1:20" x14ac:dyDescent="0.25">
      <c r="A22" s="77">
        <f>'Duo, trio baton'!C12</f>
        <v>0</v>
      </c>
      <c r="B22" s="77">
        <f t="shared" ref="B22:B23" si="2">$B$21</f>
        <v>0</v>
      </c>
      <c r="C22" s="77">
        <f>'Duo, trio baton'!H12</f>
        <v>0</v>
      </c>
      <c r="D22" s="77">
        <f>'Duo, trio baton'!I12</f>
        <v>0</v>
      </c>
      <c r="E22" s="77">
        <f>'Duo, trio baton'!J12</f>
        <v>0</v>
      </c>
      <c r="H22" s="77">
        <f>'Duo, trio pompony'!C12</f>
        <v>0</v>
      </c>
      <c r="I22" s="77">
        <f t="shared" ref="I22:I23" si="3">$I$21</f>
        <v>0</v>
      </c>
      <c r="J22" s="77">
        <f>'Duo, trio pompony'!H12</f>
        <v>0</v>
      </c>
      <c r="K22" s="77">
        <f>'Duo, trio pompony'!I12</f>
        <v>0</v>
      </c>
      <c r="L22" s="77">
        <f>'Duo, trio pompony'!J12</f>
        <v>0</v>
      </c>
      <c r="O22" s="77">
        <f>'Duo, trio pompony klasik'!C12</f>
        <v>0</v>
      </c>
      <c r="P22" s="77">
        <f>'Duo, trio pompony klasik'!F11</f>
        <v>0</v>
      </c>
      <c r="Q22" s="77">
        <f>'Duo, trio pompony klasik'!H12</f>
        <v>0</v>
      </c>
      <c r="R22" s="77">
        <f>'Duo, trio pompony klasik'!I12</f>
        <v>0</v>
      </c>
      <c r="S22" s="77">
        <f>'Duo, trio pompony klasik'!J12</f>
        <v>0</v>
      </c>
    </row>
    <row r="23" spans="1:20" x14ac:dyDescent="0.25">
      <c r="A23" s="77">
        <f>'Duo, trio baton'!C13</f>
        <v>0</v>
      </c>
      <c r="B23" s="77">
        <f t="shared" si="2"/>
        <v>0</v>
      </c>
      <c r="C23" s="77">
        <f>'Duo, trio baton'!H13</f>
        <v>0</v>
      </c>
      <c r="D23" s="77">
        <f>'Duo, trio baton'!I13</f>
        <v>0</v>
      </c>
      <c r="E23" s="77">
        <f>'Duo, trio baton'!J13</f>
        <v>0</v>
      </c>
      <c r="H23" s="77">
        <f>'Duo, trio pompony'!C13</f>
        <v>0</v>
      </c>
      <c r="I23" s="77">
        <f t="shared" si="3"/>
        <v>0</v>
      </c>
      <c r="J23" s="77">
        <f>'Duo, trio pompony'!H13</f>
        <v>0</v>
      </c>
      <c r="K23" s="77">
        <f>'Duo, trio pompony'!I13</f>
        <v>0</v>
      </c>
      <c r="L23" s="77">
        <f>'Duo, trio pompony'!J13</f>
        <v>0</v>
      </c>
      <c r="O23" s="77">
        <f>'Duo, trio pompony klasik'!C13</f>
        <v>0</v>
      </c>
      <c r="P23" s="77">
        <f>'Duo, trio pompony klasik'!F11</f>
        <v>0</v>
      </c>
      <c r="Q23" s="77">
        <f>'Duo, trio pompony klasik'!H11</f>
        <v>0</v>
      </c>
      <c r="R23" s="77">
        <f>'Duo, trio pompony klasik'!I13</f>
        <v>0</v>
      </c>
      <c r="S23" s="77">
        <f>'Duo, trio pompony klasik'!J13</f>
        <v>0</v>
      </c>
    </row>
    <row r="24" spans="1:20" x14ac:dyDescent="0.25">
      <c r="A24" s="77">
        <f>'Duo, trio baton'!C14</f>
        <v>0</v>
      </c>
      <c r="B24" s="77">
        <f>'Duo, trio baton'!F14</f>
        <v>0</v>
      </c>
      <c r="C24" s="77">
        <f>'Duo, trio baton'!H14</f>
        <v>0</v>
      </c>
      <c r="D24" s="77">
        <f>'Duo, trio baton'!I14</f>
        <v>0</v>
      </c>
      <c r="E24" s="77">
        <f>'Duo, trio baton'!J14</f>
        <v>0</v>
      </c>
      <c r="H24" s="77">
        <f>'Duo, trio pompony'!C14</f>
        <v>0</v>
      </c>
      <c r="I24" s="77">
        <f>'Duo, trio pompony'!F14</f>
        <v>0</v>
      </c>
      <c r="J24" s="77">
        <f>'Duo, trio pompony'!H14</f>
        <v>0</v>
      </c>
      <c r="K24" s="77">
        <f>'Duo, trio pompony'!I14</f>
        <v>0</v>
      </c>
      <c r="L24" s="77">
        <f>'Duo, trio pompony'!J14</f>
        <v>0</v>
      </c>
      <c r="O24" s="77">
        <f>'Duo, trio pompony klasik'!C14</f>
        <v>0</v>
      </c>
      <c r="P24" s="77">
        <f>'Duo, trio pompony klasik'!F14</f>
        <v>0</v>
      </c>
      <c r="Q24" s="77">
        <f>'Duo, trio pompony klasik'!H14</f>
        <v>0</v>
      </c>
      <c r="R24" s="77">
        <f>'Duo, trio pompony klasik'!I14</f>
        <v>0</v>
      </c>
      <c r="S24" s="77">
        <f>'Duo, trio pompony klasik'!J14</f>
        <v>0</v>
      </c>
    </row>
    <row r="25" spans="1:20" x14ac:dyDescent="0.25">
      <c r="A25" s="77">
        <f>'Duo, trio baton'!C15</f>
        <v>0</v>
      </c>
      <c r="B25" s="77">
        <f t="shared" ref="B25:B26" si="4">$B$24</f>
        <v>0</v>
      </c>
      <c r="C25" s="77">
        <f>'Duo, trio baton'!H15</f>
        <v>0</v>
      </c>
      <c r="D25" s="77">
        <f>'Duo, trio baton'!I15</f>
        <v>0</v>
      </c>
      <c r="E25" s="77">
        <f>'Duo, trio baton'!J15</f>
        <v>0</v>
      </c>
      <c r="H25" s="77">
        <f>'Duo, trio pompony'!C15</f>
        <v>0</v>
      </c>
      <c r="I25" s="77">
        <f t="shared" ref="I25:I26" si="5">$I$24</f>
        <v>0</v>
      </c>
      <c r="J25" s="77">
        <f>'Duo, trio pompony'!H15</f>
        <v>0</v>
      </c>
      <c r="K25" s="77">
        <f>'Duo, trio pompony'!I15</f>
        <v>0</v>
      </c>
      <c r="L25" s="77">
        <f>'Duo, trio pompony'!J15</f>
        <v>0</v>
      </c>
      <c r="O25" s="77">
        <f>'Duo, trio pompony klasik'!C15</f>
        <v>0</v>
      </c>
      <c r="P25" s="77">
        <f>'Duo, trio pompony klasik'!F14</f>
        <v>0</v>
      </c>
      <c r="Q25" s="77">
        <f>'Duo, trio pompony klasik'!H15</f>
        <v>0</v>
      </c>
      <c r="R25" s="77">
        <f>'Duo, trio pompony klasik'!I15</f>
        <v>0</v>
      </c>
      <c r="S25" s="77">
        <f>'Duo, trio pompony klasik'!J15</f>
        <v>0</v>
      </c>
    </row>
    <row r="26" spans="1:20" x14ac:dyDescent="0.25">
      <c r="A26" s="77">
        <f>'Duo, trio baton'!C16</f>
        <v>0</v>
      </c>
      <c r="B26" s="77">
        <f t="shared" si="4"/>
        <v>0</v>
      </c>
      <c r="C26" s="77">
        <f>'Duo, trio baton'!H16</f>
        <v>0</v>
      </c>
      <c r="D26" s="77">
        <f>'Duo, trio baton'!I16</f>
        <v>0</v>
      </c>
      <c r="E26" s="77">
        <f>'Duo, trio baton'!J16</f>
        <v>0</v>
      </c>
      <c r="H26" s="77">
        <f>'Duo, trio pompony'!C16</f>
        <v>0</v>
      </c>
      <c r="I26" s="77">
        <f t="shared" si="5"/>
        <v>0</v>
      </c>
      <c r="J26" s="77">
        <f>'Duo, trio pompony'!H16</f>
        <v>0</v>
      </c>
      <c r="K26" s="77">
        <f>'Duo, trio pompony'!I16</f>
        <v>0</v>
      </c>
      <c r="L26" s="77">
        <f>'Duo, trio pompony'!J16</f>
        <v>0</v>
      </c>
      <c r="O26" s="77">
        <f>'Duo, trio pompony klasik'!C16</f>
        <v>0</v>
      </c>
      <c r="P26" s="77">
        <f>'Duo, trio pompony klasik'!F14</f>
        <v>0</v>
      </c>
      <c r="Q26" s="77">
        <f>'Duo, trio pompony klasik'!H16</f>
        <v>0</v>
      </c>
      <c r="R26" s="77">
        <f>'Duo, trio pompony klasik'!I16</f>
        <v>0</v>
      </c>
      <c r="S26" s="77">
        <f>'Duo, trio pompony klasik'!J16</f>
        <v>0</v>
      </c>
    </row>
    <row r="27" spans="1:20" x14ac:dyDescent="0.25">
      <c r="A27" s="77">
        <f>'Duo, trio baton'!C17</f>
        <v>0</v>
      </c>
      <c r="B27" s="77">
        <f>'Duo, trio baton'!F17</f>
        <v>0</v>
      </c>
      <c r="C27" s="77">
        <f>'Duo, trio baton'!H17</f>
        <v>0</v>
      </c>
      <c r="D27" s="77">
        <f>'Duo, trio baton'!I17</f>
        <v>0</v>
      </c>
      <c r="E27" s="77">
        <f>'Duo, trio baton'!J17</f>
        <v>0</v>
      </c>
      <c r="H27" s="77">
        <f>'Duo, trio pompony'!C17</f>
        <v>0</v>
      </c>
      <c r="I27" s="77">
        <f>'Duo, trio pompony'!F17</f>
        <v>0</v>
      </c>
      <c r="J27" s="77">
        <f>'Duo, trio pompony'!H17</f>
        <v>0</v>
      </c>
      <c r="K27" s="77">
        <f>'Duo, trio pompony'!I17</f>
        <v>0</v>
      </c>
      <c r="L27" s="77">
        <f>'Duo, trio pompony'!J17</f>
        <v>0</v>
      </c>
      <c r="O27" s="77">
        <f>'Duo, trio pompony klasik'!C17</f>
        <v>0</v>
      </c>
      <c r="P27" s="77">
        <f>'Duo, trio pompony klasik'!F17</f>
        <v>0</v>
      </c>
      <c r="Q27" s="77">
        <f>'Duo, trio pompony klasik'!H17</f>
        <v>0</v>
      </c>
      <c r="R27" s="77">
        <f>'Duo, trio pompony klasik'!I17</f>
        <v>0</v>
      </c>
      <c r="S27" s="77">
        <f>'Duo, trio pompony klasik'!J17</f>
        <v>0</v>
      </c>
    </row>
    <row r="28" spans="1:20" x14ac:dyDescent="0.25">
      <c r="A28" s="77">
        <f>'Duo, trio baton'!C18</f>
        <v>0</v>
      </c>
      <c r="B28" s="77">
        <f t="shared" ref="B28:B29" si="6">$B$27</f>
        <v>0</v>
      </c>
      <c r="C28" s="77">
        <f>'Duo, trio baton'!H18</f>
        <v>0</v>
      </c>
      <c r="D28" s="77">
        <f>'Duo, trio baton'!I18</f>
        <v>0</v>
      </c>
      <c r="E28" s="77">
        <f>'Duo, trio baton'!J18</f>
        <v>0</v>
      </c>
      <c r="H28" s="77">
        <f>'Duo, trio pompony'!C18</f>
        <v>0</v>
      </c>
      <c r="I28" s="77">
        <f t="shared" ref="I28:I29" si="7">$I$27</f>
        <v>0</v>
      </c>
      <c r="J28" s="77">
        <f>'Duo, trio pompony'!H18</f>
        <v>0</v>
      </c>
      <c r="K28" s="77">
        <f>'Duo, trio pompony'!I18</f>
        <v>0</v>
      </c>
      <c r="L28" s="77">
        <f>'Duo, trio pompony'!J18</f>
        <v>0</v>
      </c>
      <c r="O28" s="77">
        <f>'Duo, trio pompony klasik'!C18</f>
        <v>0</v>
      </c>
      <c r="P28" s="77">
        <f>'Duo, trio pompony klasik'!F17</f>
        <v>0</v>
      </c>
      <c r="Q28" s="77">
        <f>'Duo, trio pompony klasik'!H18</f>
        <v>0</v>
      </c>
      <c r="R28" s="77">
        <f>'Duo, trio pompony klasik'!I18</f>
        <v>0</v>
      </c>
      <c r="S28" s="77">
        <f>'Duo, trio pompony klasik'!J18</f>
        <v>0</v>
      </c>
    </row>
    <row r="29" spans="1:20" x14ac:dyDescent="0.25">
      <c r="A29" s="77">
        <f>'Duo, trio baton'!C19</f>
        <v>0</v>
      </c>
      <c r="B29" s="77">
        <f t="shared" si="6"/>
        <v>0</v>
      </c>
      <c r="C29" s="77">
        <f>'Duo, trio baton'!H19</f>
        <v>0</v>
      </c>
      <c r="D29" s="77">
        <f>'Duo, trio baton'!I19</f>
        <v>0</v>
      </c>
      <c r="E29" s="77">
        <f>'Duo, trio baton'!J19</f>
        <v>0</v>
      </c>
      <c r="H29" s="77">
        <f>'Duo, trio pompony'!C19</f>
        <v>0</v>
      </c>
      <c r="I29" s="77">
        <f t="shared" si="7"/>
        <v>0</v>
      </c>
      <c r="J29" s="77">
        <f>'Duo, trio pompony'!H19</f>
        <v>0</v>
      </c>
      <c r="K29" s="77">
        <f>'Duo, trio pompony'!I19</f>
        <v>0</v>
      </c>
      <c r="L29" s="77">
        <f>'Duo, trio pompony'!J19</f>
        <v>0</v>
      </c>
      <c r="O29" s="77">
        <f>'Duo, trio pompony klasik'!C19</f>
        <v>0</v>
      </c>
      <c r="P29" s="77">
        <f>'Duo, trio pompony klasik'!F17</f>
        <v>0</v>
      </c>
      <c r="Q29" s="77">
        <f>'Duo, trio pompony klasik'!H19</f>
        <v>0</v>
      </c>
      <c r="R29" s="77">
        <f>'Duo, trio pompony klasik'!I19</f>
        <v>0</v>
      </c>
      <c r="S29" s="77">
        <f>'Duo, trio pompony klasik'!J19</f>
        <v>0</v>
      </c>
    </row>
    <row r="30" spans="1:20" x14ac:dyDescent="0.25">
      <c r="A30" s="77">
        <f>'Duo, trio baton'!C20</f>
        <v>0</v>
      </c>
      <c r="B30" s="77">
        <f>'Duo, trio baton'!F20</f>
        <v>0</v>
      </c>
      <c r="C30" s="77">
        <f>'Duo, trio baton'!H20</f>
        <v>0</v>
      </c>
      <c r="D30" s="77">
        <f>'Duo, trio baton'!I20</f>
        <v>0</v>
      </c>
      <c r="E30" s="77">
        <f>'Duo, trio baton'!J20</f>
        <v>0</v>
      </c>
      <c r="H30" s="77">
        <f>'Duo, trio pompony'!C20</f>
        <v>0</v>
      </c>
      <c r="I30" s="77">
        <f>'Duo, trio pompony'!F20</f>
        <v>0</v>
      </c>
      <c r="J30" s="77">
        <f>'Duo, trio pompony'!H20</f>
        <v>0</v>
      </c>
      <c r="K30" s="77">
        <f>'Duo, trio pompony'!I20</f>
        <v>0</v>
      </c>
      <c r="L30" s="77">
        <f>'Duo, trio pompony'!J20</f>
        <v>0</v>
      </c>
      <c r="O30" s="77">
        <f>'Duo, trio pompony klasik'!C20</f>
        <v>0</v>
      </c>
      <c r="P30" s="77">
        <f>'Duo, trio pompony klasik'!F20</f>
        <v>0</v>
      </c>
      <c r="Q30" s="77">
        <f>'Duo, trio pompony klasik'!H20</f>
        <v>0</v>
      </c>
      <c r="R30" s="77">
        <f>'Duo, trio pompony klasik'!I20</f>
        <v>0</v>
      </c>
      <c r="S30" s="77">
        <f>'Duo, trio pompony klasik'!J20</f>
        <v>0</v>
      </c>
    </row>
    <row r="31" spans="1:20" x14ac:dyDescent="0.25">
      <c r="A31" s="77">
        <f>'Duo, trio baton'!C21</f>
        <v>0</v>
      </c>
      <c r="B31" s="77">
        <f t="shared" ref="B31:B32" si="8">$B$30</f>
        <v>0</v>
      </c>
      <c r="C31" s="77">
        <f>'Duo, trio baton'!H21</f>
        <v>0</v>
      </c>
      <c r="D31" s="77">
        <f>'Duo, trio baton'!I21</f>
        <v>0</v>
      </c>
      <c r="E31" s="77">
        <f>'Duo, trio baton'!J21</f>
        <v>0</v>
      </c>
      <c r="H31" s="77">
        <f>'Duo, trio pompony'!C21</f>
        <v>0</v>
      </c>
      <c r="I31" s="77">
        <f t="shared" ref="I31:I32" si="9">$I$30</f>
        <v>0</v>
      </c>
      <c r="J31" s="77">
        <f>'Duo, trio pompony'!H21</f>
        <v>0</v>
      </c>
      <c r="K31" s="77">
        <f>'Duo, trio pompony'!I21</f>
        <v>0</v>
      </c>
      <c r="L31" s="77">
        <f>'Duo, trio pompony'!J21</f>
        <v>0</v>
      </c>
      <c r="O31" s="77">
        <f>'Duo, trio pompony klasik'!C21</f>
        <v>0</v>
      </c>
      <c r="P31" s="77">
        <f>'Duo, trio pompony klasik'!F20</f>
        <v>0</v>
      </c>
      <c r="Q31" s="77">
        <f>'Duo, trio pompony klasik'!H21</f>
        <v>0</v>
      </c>
      <c r="R31" s="77">
        <f>'Duo, trio pompony klasik'!I21</f>
        <v>0</v>
      </c>
      <c r="S31" s="77">
        <f>'Duo, trio pompony klasik'!J21</f>
        <v>0</v>
      </c>
    </row>
    <row r="32" spans="1:20" x14ac:dyDescent="0.25">
      <c r="A32" s="77">
        <f>'Duo, trio baton'!C22</f>
        <v>0</v>
      </c>
      <c r="B32" s="77">
        <f t="shared" si="8"/>
        <v>0</v>
      </c>
      <c r="C32" s="77">
        <f>'Duo, trio baton'!H22</f>
        <v>0</v>
      </c>
      <c r="D32" s="77">
        <f>'Duo, trio baton'!I22</f>
        <v>0</v>
      </c>
      <c r="E32" s="77">
        <f>'Duo, trio baton'!J22</f>
        <v>0</v>
      </c>
      <c r="H32" s="77">
        <f>'Duo, trio pompony'!C22</f>
        <v>0</v>
      </c>
      <c r="I32" s="77">
        <f t="shared" si="9"/>
        <v>0</v>
      </c>
      <c r="J32" s="77">
        <f>'Duo, trio pompony'!H22</f>
        <v>0</v>
      </c>
      <c r="K32" s="77">
        <f>'Duo, trio pompony'!I22</f>
        <v>0</v>
      </c>
      <c r="L32" s="77">
        <f>'Duo, trio pompony'!J22</f>
        <v>0</v>
      </c>
      <c r="O32" s="77">
        <f>'Duo, trio pompony klasik'!C22</f>
        <v>0</v>
      </c>
      <c r="P32" s="77">
        <f>'Duo, trio pompony klasik'!F20</f>
        <v>0</v>
      </c>
      <c r="Q32" s="77">
        <f>'Duo, trio pompony klasik'!H22</f>
        <v>0</v>
      </c>
      <c r="R32" s="77">
        <f>'Duo, trio pompony klasik'!I22</f>
        <v>0</v>
      </c>
      <c r="S32" s="77">
        <f>'Duo, trio pompony klasik'!J22</f>
        <v>0</v>
      </c>
    </row>
    <row r="33" spans="1:20" x14ac:dyDescent="0.25">
      <c r="A33" s="77">
        <f>'Duo, trio baton'!C23</f>
        <v>0</v>
      </c>
      <c r="B33" s="77">
        <f>'Duo, trio baton'!F23</f>
        <v>0</v>
      </c>
      <c r="C33" s="77">
        <f>'Duo, trio baton'!H23</f>
        <v>0</v>
      </c>
      <c r="D33" s="77">
        <f>'Duo, trio baton'!I23</f>
        <v>0</v>
      </c>
      <c r="E33" s="77">
        <f>'Duo, trio baton'!J23</f>
        <v>0</v>
      </c>
      <c r="H33" s="77">
        <f>'Duo, trio pompony'!C23</f>
        <v>0</v>
      </c>
      <c r="I33" s="77">
        <f>'Duo, trio pompony'!F23</f>
        <v>0</v>
      </c>
      <c r="J33" s="77">
        <f>'Duo, trio pompony'!H23</f>
        <v>0</v>
      </c>
      <c r="K33" s="77">
        <f>'Duo, trio pompony'!I23</f>
        <v>0</v>
      </c>
      <c r="L33" s="77">
        <f>'Duo, trio pompony'!J23</f>
        <v>0</v>
      </c>
      <c r="O33" s="77">
        <f>'Duo, trio pompony klasik'!C23</f>
        <v>0</v>
      </c>
      <c r="P33" s="77">
        <f>'Duo, trio pompony klasik'!F23</f>
        <v>0</v>
      </c>
      <c r="Q33" s="77">
        <f>'Duo, trio pompony klasik'!H23</f>
        <v>0</v>
      </c>
      <c r="R33" s="77">
        <f>'Duo, trio pompony klasik'!I23</f>
        <v>0</v>
      </c>
      <c r="S33" s="77">
        <f>'Duo, trio pompony klasik'!J23</f>
        <v>0</v>
      </c>
    </row>
    <row r="34" spans="1:20" x14ac:dyDescent="0.25">
      <c r="A34" s="77">
        <f>'Duo, trio baton'!C24</f>
        <v>0</v>
      </c>
      <c r="B34" s="77">
        <f t="shared" ref="B34:B35" si="10">$B$33</f>
        <v>0</v>
      </c>
      <c r="C34" s="77">
        <f>'Duo, trio baton'!H24</f>
        <v>0</v>
      </c>
      <c r="D34" s="77">
        <f>'Duo, trio baton'!I24</f>
        <v>0</v>
      </c>
      <c r="E34" s="77">
        <f>'Duo, trio baton'!J24</f>
        <v>0</v>
      </c>
      <c r="H34" s="77">
        <f>'Duo, trio pompony'!C24</f>
        <v>0</v>
      </c>
      <c r="I34" s="77">
        <f t="shared" ref="I34:I35" si="11">$I$33</f>
        <v>0</v>
      </c>
      <c r="J34" s="77">
        <f>'Duo, trio pompony'!H24</f>
        <v>0</v>
      </c>
      <c r="K34" s="77">
        <f>'Duo, trio pompony'!I24</f>
        <v>0</v>
      </c>
      <c r="L34" s="77">
        <f>'Duo, trio pompony'!J24</f>
        <v>0</v>
      </c>
      <c r="O34" s="77">
        <f>'Duo, trio pompony klasik'!C24</f>
        <v>0</v>
      </c>
      <c r="P34" s="77">
        <f>'Duo, trio pompony klasik'!F23</f>
        <v>0</v>
      </c>
      <c r="Q34" s="77">
        <f>'Duo, trio pompony klasik'!H24</f>
        <v>0</v>
      </c>
      <c r="R34" s="77">
        <f>'Duo, trio pompony klasik'!I24</f>
        <v>0</v>
      </c>
      <c r="S34" s="77">
        <f>'Duo, trio pompony klasik'!J24</f>
        <v>0</v>
      </c>
    </row>
    <row r="35" spans="1:20" x14ac:dyDescent="0.25">
      <c r="A35" s="77">
        <f>'Duo, trio baton'!C25</f>
        <v>0</v>
      </c>
      <c r="B35" s="77">
        <f t="shared" si="10"/>
        <v>0</v>
      </c>
      <c r="C35" s="77">
        <f>'Duo, trio baton'!H25</f>
        <v>0</v>
      </c>
      <c r="D35" s="77">
        <f>'Duo, trio baton'!I25</f>
        <v>0</v>
      </c>
      <c r="E35" s="77">
        <f>'Duo, trio baton'!J25</f>
        <v>0</v>
      </c>
      <c r="H35" s="77">
        <f>'Duo, trio pompony'!C25</f>
        <v>0</v>
      </c>
      <c r="I35" s="77">
        <f t="shared" si="11"/>
        <v>0</v>
      </c>
      <c r="J35" s="77">
        <f>'Duo, trio pompony'!H25</f>
        <v>0</v>
      </c>
      <c r="K35" s="77">
        <f>'Duo, trio pompony'!I25</f>
        <v>0</v>
      </c>
      <c r="L35" s="77">
        <f>'Duo, trio pompony'!J25</f>
        <v>0</v>
      </c>
      <c r="O35" s="77">
        <f>'Duo, trio pompony klasik'!C25</f>
        <v>0</v>
      </c>
      <c r="P35" s="77">
        <f>'Duo, trio pompony klasik'!F23</f>
        <v>0</v>
      </c>
      <c r="Q35" s="77">
        <f>'Duo, trio pompony klasik'!H25</f>
        <v>0</v>
      </c>
      <c r="R35" s="77">
        <f>'Duo, trio pompony klasik'!I25</f>
        <v>0</v>
      </c>
      <c r="S35" s="77">
        <f>'Duo, trio pompony klasik'!J25</f>
        <v>0</v>
      </c>
    </row>
    <row r="36" spans="1:20" x14ac:dyDescent="0.25">
      <c r="A36" s="77">
        <f>'Duo, trio baton'!C26</f>
        <v>0</v>
      </c>
      <c r="B36" s="77">
        <f>'Duo, trio baton'!F26</f>
        <v>0</v>
      </c>
      <c r="C36" s="77">
        <f>'Duo, trio baton'!H26</f>
        <v>0</v>
      </c>
      <c r="D36" s="77">
        <f>'Duo, trio baton'!I26</f>
        <v>0</v>
      </c>
      <c r="E36" s="77">
        <f>'Duo, trio baton'!J26</f>
        <v>0</v>
      </c>
      <c r="H36" s="77">
        <f>'Duo, trio pompony'!C26</f>
        <v>0</v>
      </c>
      <c r="I36" s="77">
        <f>'Duo, trio pompony'!F26</f>
        <v>0</v>
      </c>
      <c r="J36" s="77">
        <f>'Duo, trio pompony'!H26</f>
        <v>0</v>
      </c>
      <c r="K36" s="77">
        <f>'Duo, trio pompony'!I26</f>
        <v>0</v>
      </c>
      <c r="L36" s="77">
        <f>'Duo, trio pompony'!J26</f>
        <v>0</v>
      </c>
      <c r="O36" s="77">
        <f>'Duo, trio pompony klasik'!C26</f>
        <v>0</v>
      </c>
      <c r="P36" s="77">
        <f>'Duo, trio pompony klasik'!F26</f>
        <v>0</v>
      </c>
      <c r="Q36" s="77">
        <f>'Duo, trio pompony klasik'!H26</f>
        <v>0</v>
      </c>
      <c r="R36" s="77">
        <f>'Duo, trio pompony klasik'!I26</f>
        <v>0</v>
      </c>
      <c r="S36" s="77">
        <f>'Duo, trio pompony klasik'!J26</f>
        <v>0</v>
      </c>
    </row>
    <row r="37" spans="1:20" x14ac:dyDescent="0.25">
      <c r="A37" s="77">
        <f>'Duo, trio baton'!C27</f>
        <v>0</v>
      </c>
      <c r="B37" s="77">
        <f t="shared" ref="B37:B38" si="12">$B$36</f>
        <v>0</v>
      </c>
      <c r="C37" s="77">
        <f>'Duo, trio baton'!H27</f>
        <v>0</v>
      </c>
      <c r="D37" s="77">
        <f>'Duo, trio baton'!I27</f>
        <v>0</v>
      </c>
      <c r="E37" s="77">
        <f>'Duo, trio baton'!J27</f>
        <v>0</v>
      </c>
      <c r="H37" s="77">
        <f>'Duo, trio pompony'!C27</f>
        <v>0</v>
      </c>
      <c r="I37" s="77">
        <f t="shared" ref="I37:I38" si="13">$I$36</f>
        <v>0</v>
      </c>
      <c r="J37" s="77">
        <f>'Duo, trio pompony'!H27</f>
        <v>0</v>
      </c>
      <c r="K37" s="77">
        <f>'Duo, trio pompony'!I27</f>
        <v>0</v>
      </c>
      <c r="L37" s="77">
        <f>'Duo, trio pompony'!J27</f>
        <v>0</v>
      </c>
      <c r="O37" s="77">
        <f>'Duo, trio pompony klasik'!C27</f>
        <v>0</v>
      </c>
      <c r="P37" s="77">
        <f>'Duo, trio pompony klasik'!F26</f>
        <v>0</v>
      </c>
      <c r="Q37" s="77">
        <f>'Duo, trio pompony klasik'!H27</f>
        <v>0</v>
      </c>
      <c r="R37" s="77">
        <f>'Duo, trio pompony klasik'!I27</f>
        <v>0</v>
      </c>
      <c r="S37" s="77">
        <f>'Duo, trio pompony klasik'!J27</f>
        <v>0</v>
      </c>
    </row>
    <row r="38" spans="1:20" x14ac:dyDescent="0.25">
      <c r="A38" s="77">
        <f>'Duo, trio baton'!C28</f>
        <v>0</v>
      </c>
      <c r="B38" s="77">
        <f t="shared" si="12"/>
        <v>0</v>
      </c>
      <c r="C38" s="77">
        <f>'Duo, trio baton'!H28</f>
        <v>0</v>
      </c>
      <c r="D38" s="77">
        <f>'Duo, trio baton'!I28</f>
        <v>0</v>
      </c>
      <c r="E38" s="77">
        <f>'Duo, trio baton'!J28</f>
        <v>0</v>
      </c>
      <c r="H38" s="77">
        <f>'Duo, trio pompony'!C28</f>
        <v>0</v>
      </c>
      <c r="I38" s="77">
        <f t="shared" si="13"/>
        <v>0</v>
      </c>
      <c r="J38" s="77">
        <f>'Duo, trio pompony'!H28</f>
        <v>0</v>
      </c>
      <c r="K38" s="77">
        <f>'Duo, trio pompony'!I28</f>
        <v>0</v>
      </c>
      <c r="L38" s="77">
        <f>'Duo, trio pompony'!J28</f>
        <v>0</v>
      </c>
      <c r="O38" s="77">
        <f>'Duo, trio pompony klasik'!C28</f>
        <v>0</v>
      </c>
      <c r="P38" s="77">
        <f>'Duo, trio pompony klasik'!F26</f>
        <v>0</v>
      </c>
      <c r="Q38" s="77">
        <f>'Duo, trio pompony klasik'!H28</f>
        <v>0</v>
      </c>
      <c r="R38" s="77">
        <f>'Duo, trio pompony klasik'!I28</f>
        <v>0</v>
      </c>
      <c r="S38" s="77">
        <f>'Duo, trio pompony klasik'!J28</f>
        <v>0</v>
      </c>
    </row>
    <row r="39" spans="1:20" x14ac:dyDescent="0.25">
      <c r="A39" s="77">
        <f>'Duo, trio baton'!C29</f>
        <v>0</v>
      </c>
      <c r="B39" s="77">
        <f>'Duo, trio baton'!F29</f>
        <v>0</v>
      </c>
      <c r="C39" s="77">
        <f>'Duo, trio baton'!H29</f>
        <v>0</v>
      </c>
      <c r="D39" s="77">
        <f>'Duo, trio baton'!I29</f>
        <v>0</v>
      </c>
      <c r="E39" s="77">
        <f>'Duo, trio baton'!J29</f>
        <v>0</v>
      </c>
      <c r="H39" s="77">
        <f>'Duo, trio pompony'!C29</f>
        <v>0</v>
      </c>
      <c r="I39" s="77">
        <f>'Duo, trio pompony'!F29</f>
        <v>0</v>
      </c>
      <c r="J39" s="77">
        <f>'Duo, trio pompony'!H29</f>
        <v>0</v>
      </c>
      <c r="K39" s="77">
        <f>'Duo, trio pompony'!I29</f>
        <v>0</v>
      </c>
      <c r="L39" s="77">
        <f>'Duo, trio pompony'!J29</f>
        <v>0</v>
      </c>
      <c r="O39" s="77">
        <f>'Duo, trio pompony klasik'!C29</f>
        <v>0</v>
      </c>
      <c r="P39" s="77">
        <f>'Duo, trio pompony klasik'!F29</f>
        <v>0</v>
      </c>
      <c r="Q39" s="77">
        <f>'Duo, trio pompony klasik'!H29</f>
        <v>0</v>
      </c>
      <c r="R39" s="77">
        <f>'Duo, trio pompony klasik'!I29</f>
        <v>0</v>
      </c>
      <c r="S39" s="77">
        <f>'Duo, trio pompony klasik'!J29</f>
        <v>0</v>
      </c>
    </row>
    <row r="40" spans="1:20" x14ac:dyDescent="0.25">
      <c r="A40" s="77">
        <f>'Duo, trio baton'!C30</f>
        <v>0</v>
      </c>
      <c r="B40" s="77">
        <f t="shared" ref="B40:B41" si="14">$B$39</f>
        <v>0</v>
      </c>
      <c r="C40" s="77">
        <f>'Duo, trio baton'!H30</f>
        <v>0</v>
      </c>
      <c r="D40" s="77">
        <f>'Duo, trio baton'!I30</f>
        <v>0</v>
      </c>
      <c r="E40" s="77">
        <f>'Duo, trio baton'!J30</f>
        <v>0</v>
      </c>
      <c r="H40" s="77">
        <f>'Duo, trio pompony'!C30</f>
        <v>0</v>
      </c>
      <c r="I40" s="77">
        <f t="shared" ref="I40:I41" si="15">$I$39</f>
        <v>0</v>
      </c>
      <c r="J40" s="77">
        <f>'Duo, trio pompony'!H30</f>
        <v>0</v>
      </c>
      <c r="K40" s="77">
        <f>'Duo, trio pompony'!I30</f>
        <v>0</v>
      </c>
      <c r="L40" s="77">
        <f>'Duo, trio pompony'!J30</f>
        <v>0</v>
      </c>
      <c r="O40" s="77">
        <f>'Duo, trio pompony klasik'!C30</f>
        <v>0</v>
      </c>
      <c r="P40" s="77">
        <f>'Duo, trio pompony klasik'!F29</f>
        <v>0</v>
      </c>
      <c r="Q40" s="77">
        <f>'Duo, trio pompony klasik'!H30</f>
        <v>0</v>
      </c>
      <c r="R40" s="77">
        <f>'Duo, trio pompony klasik'!I30</f>
        <v>0</v>
      </c>
      <c r="S40" s="77">
        <f>'Duo, trio pompony klasik'!J30</f>
        <v>0</v>
      </c>
    </row>
    <row r="41" spans="1:20" x14ac:dyDescent="0.25">
      <c r="A41" s="77">
        <f>'Duo, trio baton'!C31</f>
        <v>0</v>
      </c>
      <c r="B41" s="77">
        <f t="shared" si="14"/>
        <v>0</v>
      </c>
      <c r="C41" s="77">
        <f>'Duo, trio baton'!H31</f>
        <v>0</v>
      </c>
      <c r="D41" s="77">
        <f>'Duo, trio baton'!I31</f>
        <v>0</v>
      </c>
      <c r="E41" s="77">
        <f>'Duo, trio baton'!J31</f>
        <v>0</v>
      </c>
      <c r="H41" s="77">
        <f>'Duo, trio pompony'!C31</f>
        <v>0</v>
      </c>
      <c r="I41" s="77">
        <f t="shared" si="15"/>
        <v>0</v>
      </c>
      <c r="J41" s="77">
        <f>'Duo, trio pompony'!H31</f>
        <v>0</v>
      </c>
      <c r="K41" s="77">
        <f>'Duo, trio pompony'!I31</f>
        <v>0</v>
      </c>
      <c r="L41" s="77">
        <f>'Duo, trio pompony'!J31</f>
        <v>0</v>
      </c>
      <c r="O41" s="77">
        <f>'Duo, trio pompony klasik'!C31</f>
        <v>0</v>
      </c>
      <c r="P41" s="77">
        <f>'Duo, trio pompony klasik'!F29</f>
        <v>0</v>
      </c>
      <c r="Q41" s="77">
        <f>'Duo, trio pompony klasik'!H31</f>
        <v>0</v>
      </c>
      <c r="R41" s="77">
        <f>'Duo, trio pompony klasik'!I31</f>
        <v>0</v>
      </c>
      <c r="S41" s="77">
        <f>'Duo, trio pompony klasik'!J31</f>
        <v>0</v>
      </c>
    </row>
    <row r="42" spans="1:20" x14ac:dyDescent="0.25">
      <c r="A42" s="77">
        <f>'Duo, trio baton'!C32</f>
        <v>0</v>
      </c>
      <c r="B42" s="77">
        <f>'Duo, trio baton'!F32</f>
        <v>0</v>
      </c>
      <c r="C42" s="77">
        <f>'Duo, trio baton'!H32</f>
        <v>0</v>
      </c>
      <c r="D42" s="77">
        <f>'Duo, trio baton'!I32</f>
        <v>0</v>
      </c>
      <c r="E42" s="77">
        <f>'Duo, trio baton'!J32</f>
        <v>0</v>
      </c>
      <c r="H42" s="77">
        <f>'Duo, trio pompony'!C32</f>
        <v>0</v>
      </c>
      <c r="I42" s="77">
        <f>'Duo, trio pompony'!F32</f>
        <v>0</v>
      </c>
      <c r="J42" s="77">
        <f>'Duo, trio pompony'!H32</f>
        <v>0</v>
      </c>
      <c r="K42" s="77">
        <f>'Duo, trio pompony'!I32</f>
        <v>0</v>
      </c>
      <c r="L42" s="77">
        <f>'Duo, trio pompony'!J32</f>
        <v>0</v>
      </c>
      <c r="O42" s="77">
        <f>'Duo, trio pompony klasik'!C32</f>
        <v>0</v>
      </c>
      <c r="P42" s="77">
        <f>'Duo, trio pompony klasik'!F32</f>
        <v>0</v>
      </c>
      <c r="Q42" s="77">
        <f>'Duo, trio pompony klasik'!H32</f>
        <v>0</v>
      </c>
      <c r="R42" s="77">
        <f>'Duo, trio pompony klasik'!I32</f>
        <v>0</v>
      </c>
      <c r="S42" s="77">
        <f>'Duo, trio pompony klasik'!J32</f>
        <v>0</v>
      </c>
    </row>
    <row r="43" spans="1:20" x14ac:dyDescent="0.25">
      <c r="A43" s="77">
        <f>'Duo, trio baton'!C33</f>
        <v>0</v>
      </c>
      <c r="B43" s="77">
        <f t="shared" ref="B43:B44" si="16">$B$42</f>
        <v>0</v>
      </c>
      <c r="C43" s="77">
        <f>'Duo, trio baton'!H33</f>
        <v>0</v>
      </c>
      <c r="D43" s="77">
        <f>'Duo, trio baton'!I33</f>
        <v>0</v>
      </c>
      <c r="E43" s="77">
        <f>'Duo, trio baton'!J33</f>
        <v>0</v>
      </c>
      <c r="H43" s="77">
        <f>'Duo, trio pompony'!C33</f>
        <v>0</v>
      </c>
      <c r="I43" s="77">
        <f t="shared" ref="I43:I44" si="17">$I$42</f>
        <v>0</v>
      </c>
      <c r="J43" s="77">
        <f>'Duo, trio pompony'!H33</f>
        <v>0</v>
      </c>
      <c r="K43" s="77">
        <f>'Duo, trio pompony'!I33</f>
        <v>0</v>
      </c>
      <c r="L43" s="77">
        <f>'Duo, trio pompony'!J33</f>
        <v>0</v>
      </c>
      <c r="O43" s="77">
        <f>'Duo, trio pompony klasik'!C33</f>
        <v>0</v>
      </c>
      <c r="P43" s="77">
        <f>'Duo, trio pompony klasik'!F32</f>
        <v>0</v>
      </c>
      <c r="Q43" s="77">
        <f>'Duo, trio pompony klasik'!H33</f>
        <v>0</v>
      </c>
      <c r="R43" s="77">
        <f>'Duo, trio pompony klasik'!I33</f>
        <v>0</v>
      </c>
      <c r="S43" s="77">
        <f>'Duo, trio pompony klasik'!J33</f>
        <v>0</v>
      </c>
    </row>
    <row r="44" spans="1:20" x14ac:dyDescent="0.25">
      <c r="A44" s="77">
        <f>'Duo, trio baton'!C34</f>
        <v>0</v>
      </c>
      <c r="B44" s="77">
        <f t="shared" si="16"/>
        <v>0</v>
      </c>
      <c r="C44" s="77">
        <f>'Duo, trio baton'!H34</f>
        <v>0</v>
      </c>
      <c r="D44" s="77">
        <f>'Duo, trio baton'!I34</f>
        <v>0</v>
      </c>
      <c r="E44" s="77">
        <f>'Duo, trio baton'!J34</f>
        <v>0</v>
      </c>
      <c r="H44" s="77">
        <f>'Duo, trio pompony'!C34</f>
        <v>0</v>
      </c>
      <c r="I44" s="77">
        <f t="shared" si="17"/>
        <v>0</v>
      </c>
      <c r="J44" s="77">
        <f>'Duo, trio pompony'!H34</f>
        <v>0</v>
      </c>
      <c r="K44" s="77">
        <f>'Duo, trio pompony'!I34</f>
        <v>0</v>
      </c>
      <c r="L44" s="77">
        <f>'Duo, trio pompony'!J34</f>
        <v>0</v>
      </c>
      <c r="O44" s="77">
        <f>'Duo, trio pompony klasik'!C34</f>
        <v>0</v>
      </c>
      <c r="P44" s="77">
        <f>'Duo, trio pompony klasik'!F32</f>
        <v>0</v>
      </c>
      <c r="Q44" s="77">
        <f>'Duo, trio pompony klasik'!H34</f>
        <v>0</v>
      </c>
      <c r="R44" s="77">
        <f>'Duo, trio pompony klasik'!I34</f>
        <v>0</v>
      </c>
      <c r="S44" s="77">
        <f>'Duo, trio pompony klasik'!J34</f>
        <v>0</v>
      </c>
    </row>
    <row r="45" spans="1:20" x14ac:dyDescent="0.25">
      <c r="A45" s="172" t="s">
        <v>70</v>
      </c>
      <c r="B45" s="172" t="s">
        <v>61</v>
      </c>
      <c r="C45" s="172" t="s">
        <v>5</v>
      </c>
      <c r="D45" s="172" t="s">
        <v>6</v>
      </c>
      <c r="E45" s="172" t="s">
        <v>7</v>
      </c>
      <c r="F45" s="173" t="s">
        <v>88</v>
      </c>
      <c r="H45" s="172" t="s">
        <v>70</v>
      </c>
      <c r="I45" s="172" t="s">
        <v>61</v>
      </c>
      <c r="J45" s="172" t="s">
        <v>5</v>
      </c>
      <c r="K45" s="172" t="s">
        <v>6</v>
      </c>
      <c r="L45" s="172" t="s">
        <v>7</v>
      </c>
      <c r="M45" s="173" t="s">
        <v>101</v>
      </c>
      <c r="O45" s="172" t="s">
        <v>70</v>
      </c>
      <c r="P45" s="172" t="s">
        <v>61</v>
      </c>
      <c r="Q45" s="172" t="s">
        <v>5</v>
      </c>
      <c r="R45" s="172" t="s">
        <v>6</v>
      </c>
      <c r="S45" s="172" t="s">
        <v>7</v>
      </c>
      <c r="T45" s="173" t="s">
        <v>100</v>
      </c>
    </row>
    <row r="46" spans="1:20" x14ac:dyDescent="0.25">
      <c r="A46" s="77">
        <f>'Sólo 2 baton'!C8</f>
        <v>0</v>
      </c>
      <c r="B46" s="77">
        <f>'Sólo 2 baton'!F8</f>
        <v>0</v>
      </c>
      <c r="C46" s="77">
        <f>'Sólo 2 baton'!H8</f>
        <v>0</v>
      </c>
      <c r="D46" s="77">
        <f>'Sólo 2 baton'!I8</f>
        <v>0</v>
      </c>
      <c r="E46" s="77">
        <f>'Sólo 2 baton'!J8</f>
        <v>0</v>
      </c>
      <c r="H46" s="77">
        <f>'Sólo mace'!C8</f>
        <v>0</v>
      </c>
      <c r="I46" s="77">
        <f>'Sólo mace'!F8</f>
        <v>0</v>
      </c>
      <c r="J46" s="77">
        <f>'Sólo mace'!H8</f>
        <v>0</v>
      </c>
      <c r="K46" s="77">
        <f>'Sólo mace'!I8</f>
        <v>0</v>
      </c>
      <c r="L46" s="77">
        <f>'Sólo mace'!J8</f>
        <v>0</v>
      </c>
      <c r="O46" s="77">
        <f>'Sólo flag'!C8</f>
        <v>0</v>
      </c>
      <c r="P46" s="77">
        <f>'Sólo flag'!F8</f>
        <v>0</v>
      </c>
      <c r="Q46" s="77">
        <f>'Sólo flag'!H8</f>
        <v>0</v>
      </c>
      <c r="R46" s="77">
        <f>'Sólo flag'!I8</f>
        <v>0</v>
      </c>
      <c r="S46" s="77">
        <f>'Sólo flag'!J8</f>
        <v>0</v>
      </c>
    </row>
    <row r="47" spans="1:20" x14ac:dyDescent="0.25">
      <c r="A47" s="77">
        <f>'Sólo 2 baton'!C9</f>
        <v>0</v>
      </c>
      <c r="B47" s="77">
        <f>'Sólo 2 baton'!F9</f>
        <v>0</v>
      </c>
      <c r="C47" s="77">
        <f>'Sólo 2 baton'!H9</f>
        <v>0</v>
      </c>
      <c r="D47" s="77">
        <f>'Sólo 2 baton'!I9</f>
        <v>0</v>
      </c>
      <c r="E47" s="77">
        <f>'Sólo 2 baton'!J9</f>
        <v>0</v>
      </c>
      <c r="H47" s="77">
        <f>'Sólo mace'!C9</f>
        <v>0</v>
      </c>
      <c r="I47" s="77">
        <f>'Sólo mace'!F9</f>
        <v>0</v>
      </c>
      <c r="J47" s="77">
        <f>'Sólo mace'!H9</f>
        <v>0</v>
      </c>
      <c r="K47" s="77">
        <f>'Sólo mace'!I9</f>
        <v>0</v>
      </c>
      <c r="L47" s="77">
        <f>'Sólo mace'!J9</f>
        <v>0</v>
      </c>
      <c r="O47" s="77">
        <f>'Sólo flag'!C9</f>
        <v>0</v>
      </c>
      <c r="P47" s="77">
        <f>'Sólo flag'!F9</f>
        <v>0</v>
      </c>
      <c r="Q47" s="77">
        <f>'Sólo flag'!H9</f>
        <v>0</v>
      </c>
      <c r="R47" s="77">
        <f>'Sólo flag'!I9</f>
        <v>0</v>
      </c>
      <c r="S47" s="77">
        <f>'Sólo flag'!J9</f>
        <v>0</v>
      </c>
    </row>
    <row r="48" spans="1:20" x14ac:dyDescent="0.25">
      <c r="A48" s="77">
        <f>'Sólo 2 baton'!C10</f>
        <v>0</v>
      </c>
      <c r="B48" s="77">
        <f>'Sólo 2 baton'!F10</f>
        <v>0</v>
      </c>
      <c r="C48" s="77">
        <f>'Sólo 2 baton'!H10</f>
        <v>0</v>
      </c>
      <c r="D48" s="77">
        <f>'Sólo 2 baton'!I10</f>
        <v>0</v>
      </c>
      <c r="E48" s="77">
        <f>'Sólo 2 baton'!J10</f>
        <v>0</v>
      </c>
      <c r="H48" s="77">
        <f>'Sólo mace'!C10</f>
        <v>0</v>
      </c>
      <c r="I48" s="77">
        <f>'Sólo mace'!F10</f>
        <v>0</v>
      </c>
      <c r="J48" s="77">
        <f>'Sólo mace'!H10</f>
        <v>0</v>
      </c>
      <c r="K48" s="77">
        <f>'Sólo mace'!I10</f>
        <v>0</v>
      </c>
      <c r="L48" s="77">
        <f>'Sólo mace'!J10</f>
        <v>0</v>
      </c>
      <c r="O48" s="77">
        <f>'Sólo flag'!C10</f>
        <v>0</v>
      </c>
      <c r="P48" s="77">
        <f>'Sólo flag'!F10</f>
        <v>0</v>
      </c>
      <c r="Q48" s="77">
        <f>'Sólo flag'!H10</f>
        <v>0</v>
      </c>
      <c r="R48" s="77">
        <f>'Sólo flag'!I10</f>
        <v>0</v>
      </c>
      <c r="S48" s="77">
        <f>'Sólo flag'!J10</f>
        <v>0</v>
      </c>
    </row>
    <row r="49" spans="1:19" x14ac:dyDescent="0.25">
      <c r="A49" s="77">
        <f>'Sólo 2 baton'!C11</f>
        <v>0</v>
      </c>
      <c r="B49" s="77">
        <f>'Sólo 2 baton'!F11</f>
        <v>0</v>
      </c>
      <c r="C49" s="77">
        <f>'Sólo 2 baton'!H11</f>
        <v>0</v>
      </c>
      <c r="D49" s="77">
        <f>'Sólo 2 baton'!I11</f>
        <v>0</v>
      </c>
      <c r="E49" s="77">
        <f>'Sólo 2 baton'!J11</f>
        <v>0</v>
      </c>
      <c r="H49" s="77">
        <f>'Sólo mace'!C11</f>
        <v>0</v>
      </c>
      <c r="I49" s="77">
        <f>'Sólo mace'!F11</f>
        <v>0</v>
      </c>
      <c r="J49" s="77">
        <f>'Sólo mace'!H11</f>
        <v>0</v>
      </c>
      <c r="K49" s="77">
        <f>'Sólo mace'!I11</f>
        <v>0</v>
      </c>
      <c r="L49" s="77">
        <f>'Sólo mace'!J11</f>
        <v>0</v>
      </c>
      <c r="O49" s="77">
        <f>'Sólo flag'!C11</f>
        <v>0</v>
      </c>
      <c r="P49" s="77">
        <f>'Sólo flag'!F11</f>
        <v>0</v>
      </c>
      <c r="Q49" s="77">
        <f>'Sólo flag'!H11</f>
        <v>0</v>
      </c>
      <c r="R49" s="77">
        <f>'Sólo flag'!I11</f>
        <v>0</v>
      </c>
      <c r="S49" s="77">
        <f>'Sólo flag'!J11</f>
        <v>0</v>
      </c>
    </row>
    <row r="50" spans="1:19" x14ac:dyDescent="0.25">
      <c r="A50" s="77">
        <f>'Sólo 2 baton'!C12</f>
        <v>0</v>
      </c>
      <c r="B50" s="77">
        <f>'Sólo 2 baton'!F12</f>
        <v>0</v>
      </c>
      <c r="C50" s="77">
        <f>'Sólo 2 baton'!H12</f>
        <v>0</v>
      </c>
      <c r="D50" s="77">
        <f>'Sólo 2 baton'!I12</f>
        <v>0</v>
      </c>
      <c r="E50" s="77">
        <f>'Sólo 2 baton'!J12</f>
        <v>0</v>
      </c>
      <c r="H50" s="77">
        <f>'Sólo mace'!C12</f>
        <v>0</v>
      </c>
      <c r="I50" s="77">
        <f>'Sólo mace'!F12</f>
        <v>0</v>
      </c>
      <c r="J50" s="77">
        <f>'Sólo mace'!H12</f>
        <v>0</v>
      </c>
      <c r="K50" s="77">
        <f>'Sólo mace'!I12</f>
        <v>0</v>
      </c>
      <c r="L50" s="77">
        <f>'Sólo mace'!J12</f>
        <v>0</v>
      </c>
      <c r="O50" s="77">
        <f>'Sólo flag'!C12</f>
        <v>0</v>
      </c>
      <c r="P50" s="77">
        <f>'Sólo flag'!F12</f>
        <v>0</v>
      </c>
      <c r="Q50" s="77">
        <f>'Sólo flag'!H12</f>
        <v>0</v>
      </c>
      <c r="R50" s="77">
        <f>'Sólo flag'!I12</f>
        <v>0</v>
      </c>
      <c r="S50" s="77">
        <f>'Sólo flag'!J12</f>
        <v>0</v>
      </c>
    </row>
    <row r="51" spans="1:19" x14ac:dyDescent="0.25">
      <c r="A51" s="77">
        <f>'Sólo 2 baton'!C13</f>
        <v>0</v>
      </c>
      <c r="B51" s="77">
        <f>'Sólo 2 baton'!F13</f>
        <v>0</v>
      </c>
      <c r="C51" s="77">
        <f>'Sólo 2 baton'!H13</f>
        <v>0</v>
      </c>
      <c r="D51" s="77">
        <f>'Sólo 2 baton'!I13</f>
        <v>0</v>
      </c>
      <c r="E51" s="77">
        <f>'Sólo 2 baton'!J13</f>
        <v>0</v>
      </c>
      <c r="H51" s="77">
        <f>'Sólo mace'!C13</f>
        <v>0</v>
      </c>
      <c r="I51" s="77">
        <f>'Sólo mace'!F13</f>
        <v>0</v>
      </c>
      <c r="J51" s="77">
        <f>'Sólo mace'!H13</f>
        <v>0</v>
      </c>
      <c r="K51" s="77">
        <f>'Sólo mace'!I13</f>
        <v>0</v>
      </c>
      <c r="L51" s="77">
        <f>'Sólo mace'!J13</f>
        <v>0</v>
      </c>
      <c r="O51" s="77">
        <f>'Sólo flag'!C13</f>
        <v>0</v>
      </c>
      <c r="P51" s="77">
        <f>'Sólo flag'!F13</f>
        <v>0</v>
      </c>
      <c r="Q51" s="77">
        <f>'Sólo flag'!H13</f>
        <v>0</v>
      </c>
      <c r="R51" s="77">
        <f>'Sólo flag'!I13</f>
        <v>0</v>
      </c>
      <c r="S51" s="77">
        <f>'Sólo flag'!J13</f>
        <v>0</v>
      </c>
    </row>
    <row r="52" spans="1:19" x14ac:dyDescent="0.25">
      <c r="A52" s="77">
        <f>'Sólo 2 baton'!C14</f>
        <v>0</v>
      </c>
      <c r="B52" s="77">
        <f>'Sólo 2 baton'!F14</f>
        <v>0</v>
      </c>
      <c r="C52" s="77">
        <f>'Sólo 2 baton'!H14</f>
        <v>0</v>
      </c>
      <c r="D52" s="77">
        <f>'Sólo 2 baton'!I14</f>
        <v>0</v>
      </c>
      <c r="E52" s="77">
        <f>'Sólo 2 baton'!J14</f>
        <v>0</v>
      </c>
      <c r="H52" s="77">
        <f>'Sólo mace'!C14</f>
        <v>0</v>
      </c>
      <c r="I52" s="77">
        <f>'Sólo mace'!F14</f>
        <v>0</v>
      </c>
      <c r="J52" s="77">
        <f>'Sólo mace'!H14</f>
        <v>0</v>
      </c>
      <c r="K52" s="77">
        <f>'Sólo mace'!I14</f>
        <v>0</v>
      </c>
      <c r="L52" s="77">
        <f>'Sólo mace'!J14</f>
        <v>0</v>
      </c>
      <c r="O52" s="77">
        <f>'Sólo flag'!C14</f>
        <v>0</v>
      </c>
      <c r="P52" s="77">
        <f>'Sólo flag'!F14</f>
        <v>0</v>
      </c>
      <c r="Q52" s="77">
        <f>'Sólo flag'!H14</f>
        <v>0</v>
      </c>
      <c r="R52" s="77">
        <f>'Sólo flag'!I14</f>
        <v>0</v>
      </c>
      <c r="S52" s="77">
        <f>'Sólo flag'!J14</f>
        <v>0</v>
      </c>
    </row>
    <row r="53" spans="1:19" x14ac:dyDescent="0.25">
      <c r="A53" s="77">
        <f>'Sólo 2 baton'!C15</f>
        <v>0</v>
      </c>
      <c r="B53" s="77">
        <f>'Sólo 2 baton'!F15</f>
        <v>0</v>
      </c>
      <c r="C53" s="77">
        <f>'Sólo 2 baton'!H15</f>
        <v>0</v>
      </c>
      <c r="D53" s="77">
        <f>'Sólo 2 baton'!I15</f>
        <v>0</v>
      </c>
      <c r="E53" s="77">
        <f>'Sólo 2 baton'!J15</f>
        <v>0</v>
      </c>
      <c r="H53" s="77">
        <f>'Sólo mace'!C15</f>
        <v>0</v>
      </c>
      <c r="I53" s="77">
        <f>'Sólo mace'!F15</f>
        <v>0</v>
      </c>
      <c r="J53" s="77">
        <f>'Sólo mace'!H15</f>
        <v>0</v>
      </c>
      <c r="K53" s="77">
        <f>'Sólo mace'!I15</f>
        <v>0</v>
      </c>
      <c r="L53" s="77">
        <f>'Sólo mace'!J15</f>
        <v>0</v>
      </c>
      <c r="O53" s="77">
        <f>'Sólo flag'!C15</f>
        <v>0</v>
      </c>
      <c r="P53" s="77">
        <f>'Sólo flag'!F15</f>
        <v>0</v>
      </c>
      <c r="Q53" s="77">
        <f>'Sólo flag'!H15</f>
        <v>0</v>
      </c>
      <c r="R53" s="77">
        <f>'Sólo flag'!I15</f>
        <v>0</v>
      </c>
      <c r="S53" s="77">
        <f>'Sólo flag'!J15</f>
        <v>0</v>
      </c>
    </row>
    <row r="54" spans="1:19" x14ac:dyDescent="0.25">
      <c r="A54" s="77">
        <f>'Sólo 2 baton'!C16</f>
        <v>0</v>
      </c>
      <c r="B54" s="77">
        <f>'Sólo 2 baton'!F16</f>
        <v>0</v>
      </c>
      <c r="C54" s="77">
        <f>'Sólo 2 baton'!H16</f>
        <v>0</v>
      </c>
      <c r="D54" s="77">
        <f>'Sólo 2 baton'!I16</f>
        <v>0</v>
      </c>
      <c r="E54" s="77">
        <f>'Sólo 2 baton'!J16</f>
        <v>0</v>
      </c>
      <c r="H54" s="77">
        <f>'Sólo mace'!C16</f>
        <v>0</v>
      </c>
      <c r="I54" s="77">
        <f>'Sólo mace'!F16</f>
        <v>0</v>
      </c>
      <c r="J54" s="77">
        <f>'Sólo mace'!H16</f>
        <v>0</v>
      </c>
      <c r="K54" s="77">
        <f>'Sólo mace'!I16</f>
        <v>0</v>
      </c>
      <c r="L54" s="77">
        <f>'Sólo mace'!J16</f>
        <v>0</v>
      </c>
      <c r="O54" s="77">
        <f>'Sólo flag'!C16</f>
        <v>0</v>
      </c>
      <c r="P54" s="77">
        <f>'Sólo flag'!F16</f>
        <v>0</v>
      </c>
      <c r="Q54" s="77">
        <f>'Sólo flag'!H16</f>
        <v>0</v>
      </c>
      <c r="R54" s="77">
        <f>'Sólo flag'!I16</f>
        <v>0</v>
      </c>
      <c r="S54" s="77">
        <f>'Sólo flag'!J16</f>
        <v>0</v>
      </c>
    </row>
    <row r="55" spans="1:19" x14ac:dyDescent="0.25">
      <c r="A55" s="77">
        <f>'Sólo 2 baton'!C17</f>
        <v>0</v>
      </c>
      <c r="B55" s="77">
        <f>'Sólo 2 baton'!F17</f>
        <v>0</v>
      </c>
      <c r="C55" s="77">
        <f>'Sólo 2 baton'!H17</f>
        <v>0</v>
      </c>
      <c r="D55" s="77">
        <f>'Sólo 2 baton'!I17</f>
        <v>0</v>
      </c>
      <c r="E55" s="77">
        <f>'Sólo 2 baton'!J17</f>
        <v>0</v>
      </c>
      <c r="H55" s="77">
        <f>'Sólo mace'!C17</f>
        <v>0</v>
      </c>
      <c r="I55" s="77">
        <f>'Sólo mace'!F17</f>
        <v>0</v>
      </c>
      <c r="J55" s="77">
        <f>'Sólo mace'!H17</f>
        <v>0</v>
      </c>
      <c r="K55" s="77">
        <f>'Sólo mace'!I17</f>
        <v>0</v>
      </c>
      <c r="L55" s="77">
        <f>'Sólo mace'!J17</f>
        <v>0</v>
      </c>
      <c r="O55" s="77">
        <f>'Sólo flag'!C17</f>
        <v>0</v>
      </c>
      <c r="P55" s="77">
        <f>'Sólo flag'!F17</f>
        <v>0</v>
      </c>
      <c r="Q55" s="77">
        <f>'Sólo flag'!H17</f>
        <v>0</v>
      </c>
      <c r="R55" s="77">
        <f>'Sólo flag'!I17</f>
        <v>0</v>
      </c>
      <c r="S55" s="77">
        <f>'Sólo flag'!J17</f>
        <v>0</v>
      </c>
    </row>
    <row r="56" spans="1:19" x14ac:dyDescent="0.25">
      <c r="A56" s="77">
        <f>'Sólo 2 baton'!C18</f>
        <v>0</v>
      </c>
      <c r="B56" s="77">
        <f>'Sólo 2 baton'!F18</f>
        <v>0</v>
      </c>
      <c r="C56" s="77">
        <f>'Sólo 2 baton'!H18</f>
        <v>0</v>
      </c>
      <c r="D56" s="77">
        <f>'Sólo 2 baton'!I18</f>
        <v>0</v>
      </c>
      <c r="E56" s="77">
        <f>'Sólo 2 baton'!J18</f>
        <v>0</v>
      </c>
      <c r="H56" s="77">
        <f>'Sólo mace'!C18</f>
        <v>0</v>
      </c>
      <c r="I56" s="77">
        <f>'Sólo mace'!F18</f>
        <v>0</v>
      </c>
      <c r="J56" s="77">
        <f>'Sólo mace'!H18</f>
        <v>0</v>
      </c>
      <c r="K56" s="77">
        <f>'Sólo mace'!I18</f>
        <v>0</v>
      </c>
      <c r="L56" s="77">
        <f>'Sólo mace'!J18</f>
        <v>0</v>
      </c>
      <c r="O56" s="77">
        <f>'Sólo flag'!C18</f>
        <v>0</v>
      </c>
      <c r="P56" s="77">
        <f>'Sólo flag'!F18</f>
        <v>0</v>
      </c>
      <c r="Q56" s="77">
        <f>'Sólo flag'!H18</f>
        <v>0</v>
      </c>
      <c r="R56" s="77">
        <f>'Sólo flag'!I18</f>
        <v>0</v>
      </c>
      <c r="S56" s="77">
        <f>'Sólo flag'!J18</f>
        <v>0</v>
      </c>
    </row>
    <row r="57" spans="1:19" x14ac:dyDescent="0.25">
      <c r="A57" s="77">
        <f>'Sólo 2 baton'!C19</f>
        <v>0</v>
      </c>
      <c r="B57" s="77">
        <f>'Sólo 2 baton'!F19</f>
        <v>0</v>
      </c>
      <c r="C57" s="77">
        <f>'Sólo 2 baton'!H19</f>
        <v>0</v>
      </c>
      <c r="D57" s="77">
        <f>'Sólo 2 baton'!I19</f>
        <v>0</v>
      </c>
      <c r="E57" s="77">
        <f>'Sólo 2 baton'!J19</f>
        <v>0</v>
      </c>
      <c r="H57" s="77">
        <f>'Sólo mace'!C19</f>
        <v>0</v>
      </c>
      <c r="I57" s="77">
        <f>'Sólo mace'!F19</f>
        <v>0</v>
      </c>
      <c r="J57" s="77">
        <f>'Sólo mace'!H19</f>
        <v>0</v>
      </c>
      <c r="K57" s="77">
        <f>'Sólo mace'!I19</f>
        <v>0</v>
      </c>
      <c r="L57" s="77">
        <f>'Sólo mace'!J19</f>
        <v>0</v>
      </c>
      <c r="O57" s="77">
        <f>'Sólo flag'!C19</f>
        <v>0</v>
      </c>
      <c r="P57" s="77">
        <f>'Sólo flag'!F19</f>
        <v>0</v>
      </c>
      <c r="Q57" s="77">
        <f>'Sólo flag'!H19</f>
        <v>0</v>
      </c>
      <c r="R57" s="77">
        <f>'Sólo flag'!I19</f>
        <v>0</v>
      </c>
      <c r="S57" s="77">
        <f>'Sólo flag'!J19</f>
        <v>0</v>
      </c>
    </row>
    <row r="58" spans="1:19" x14ac:dyDescent="0.25">
      <c r="A58" s="77">
        <f>'Sólo 2 baton'!C20</f>
        <v>0</v>
      </c>
      <c r="B58" s="77">
        <f>'Sólo 2 baton'!F20</f>
        <v>0</v>
      </c>
      <c r="C58" s="77">
        <f>'Sólo 2 baton'!H20</f>
        <v>0</v>
      </c>
      <c r="D58" s="77">
        <f>'Sólo 2 baton'!I20</f>
        <v>0</v>
      </c>
      <c r="E58" s="77">
        <f>'Sólo 2 baton'!J20</f>
        <v>0</v>
      </c>
      <c r="H58" s="77">
        <f>'Sólo mace'!C20</f>
        <v>0</v>
      </c>
      <c r="I58" s="77">
        <f>'Sólo mace'!F20</f>
        <v>0</v>
      </c>
      <c r="J58" s="77">
        <f>'Sólo mace'!H20</f>
        <v>0</v>
      </c>
      <c r="K58" s="77">
        <f>'Sólo mace'!I20</f>
        <v>0</v>
      </c>
      <c r="L58" s="77">
        <f>'Sólo mace'!J20</f>
        <v>0</v>
      </c>
      <c r="O58" s="77">
        <f>'Sólo flag'!C20</f>
        <v>0</v>
      </c>
      <c r="P58" s="77">
        <f>'Sólo flag'!F20</f>
        <v>0</v>
      </c>
      <c r="Q58" s="77">
        <f>'Sólo flag'!H20</f>
        <v>0</v>
      </c>
      <c r="R58" s="77">
        <f>'Sólo flag'!I20</f>
        <v>0</v>
      </c>
      <c r="S58" s="77">
        <f>'Sólo flag'!J20</f>
        <v>0</v>
      </c>
    </row>
    <row r="59" spans="1:19" x14ac:dyDescent="0.25">
      <c r="A59" s="77">
        <f>'Sólo 2 baton'!C21</f>
        <v>0</v>
      </c>
      <c r="B59" s="77">
        <f>'Sólo 2 baton'!F21</f>
        <v>0</v>
      </c>
      <c r="C59" s="77">
        <f>'Sólo 2 baton'!H21</f>
        <v>0</v>
      </c>
      <c r="D59" s="77">
        <f>'Sólo 2 baton'!I21</f>
        <v>0</v>
      </c>
      <c r="E59" s="77">
        <f>'Sólo 2 baton'!J21</f>
        <v>0</v>
      </c>
      <c r="H59" s="77">
        <f>'Sólo mace'!C21</f>
        <v>0</v>
      </c>
      <c r="I59" s="77">
        <f>'Sólo mace'!F21</f>
        <v>0</v>
      </c>
      <c r="J59" s="77">
        <f>'Sólo mace'!H21</f>
        <v>0</v>
      </c>
      <c r="K59" s="77">
        <f>'Sólo mace'!I21</f>
        <v>0</v>
      </c>
      <c r="L59" s="77">
        <f>'Sólo mace'!J21</f>
        <v>0</v>
      </c>
      <c r="O59" s="77">
        <f>'Sólo flag'!C21</f>
        <v>0</v>
      </c>
      <c r="P59" s="77">
        <f>'Sólo flag'!F21</f>
        <v>0</v>
      </c>
      <c r="Q59" s="77">
        <f>'Sólo flag'!H21</f>
        <v>0</v>
      </c>
      <c r="R59" s="77">
        <f>'Sólo flag'!I21</f>
        <v>0</v>
      </c>
      <c r="S59" s="77">
        <f>'Sólo flag'!J21</f>
        <v>0</v>
      </c>
    </row>
    <row r="60" spans="1:19" x14ac:dyDescent="0.25">
      <c r="A60" s="77">
        <f>'Sólo 2 baton'!C22</f>
        <v>0</v>
      </c>
      <c r="B60" s="77">
        <f>'Sólo 2 baton'!F22</f>
        <v>0</v>
      </c>
      <c r="C60" s="77">
        <f>'Sólo 2 baton'!H22</f>
        <v>0</v>
      </c>
      <c r="D60" s="77">
        <f>'Sólo 2 baton'!I22</f>
        <v>0</v>
      </c>
      <c r="E60" s="77">
        <f>'Sólo 2 baton'!J22</f>
        <v>0</v>
      </c>
      <c r="H60" s="77">
        <f>'Sólo mace'!C22</f>
        <v>0</v>
      </c>
      <c r="I60" s="77">
        <f>'Sólo mace'!F22</f>
        <v>0</v>
      </c>
      <c r="J60" s="77">
        <f>'Sólo mace'!H22</f>
        <v>0</v>
      </c>
      <c r="K60" s="77">
        <f>'Sólo mace'!I22</f>
        <v>0</v>
      </c>
      <c r="L60" s="77">
        <f>'Sólo mace'!J22</f>
        <v>0</v>
      </c>
      <c r="O60" s="77">
        <f>'Sólo flag'!C22</f>
        <v>0</v>
      </c>
      <c r="P60" s="77">
        <f>'Sólo flag'!F22</f>
        <v>0</v>
      </c>
      <c r="Q60" s="77">
        <f>'Sólo flag'!H22</f>
        <v>0</v>
      </c>
      <c r="R60" s="77">
        <f>'Sólo flag'!I22</f>
        <v>0</v>
      </c>
      <c r="S60" s="77">
        <f>'Sólo flag'!J22</f>
        <v>0</v>
      </c>
    </row>
    <row r="61" spans="1:19" x14ac:dyDescent="0.25">
      <c r="A61" s="172" t="s">
        <v>70</v>
      </c>
      <c r="B61" s="172" t="s">
        <v>61</v>
      </c>
      <c r="C61" s="172" t="s">
        <v>5</v>
      </c>
      <c r="D61" s="172" t="s">
        <v>6</v>
      </c>
      <c r="E61" s="172" t="s">
        <v>7</v>
      </c>
      <c r="F61" s="173" t="s">
        <v>92</v>
      </c>
      <c r="H61" s="172" t="s">
        <v>70</v>
      </c>
      <c r="I61" s="172" t="s">
        <v>61</v>
      </c>
      <c r="J61" s="172" t="s">
        <v>5</v>
      </c>
      <c r="K61" s="172" t="s">
        <v>6</v>
      </c>
      <c r="L61" s="172" t="s">
        <v>7</v>
      </c>
      <c r="M61" s="173" t="s">
        <v>92</v>
      </c>
    </row>
    <row r="62" spans="1:19" x14ac:dyDescent="0.25">
      <c r="A62" s="77">
        <f>'Duo, trio 2 baton'!C8</f>
        <v>0</v>
      </c>
      <c r="B62" s="77">
        <f>'Duo, trio 2 baton'!F8</f>
        <v>0</v>
      </c>
      <c r="C62" s="77">
        <f>'Duo, trio 2 baton'!H8</f>
        <v>0</v>
      </c>
      <c r="D62" s="77">
        <f>'Duo, trio 2 baton'!I8</f>
        <v>0</v>
      </c>
      <c r="E62" s="77">
        <f>'Duo, trio 2 baton'!J8</f>
        <v>0</v>
      </c>
      <c r="H62" s="77">
        <f>'Duo, trio mix'!J8</f>
        <v>0</v>
      </c>
      <c r="I62" s="90">
        <f>'Duo, trio mix'!F8</f>
        <v>0</v>
      </c>
      <c r="J62" s="77">
        <f>'Duo, trio mix'!H8</f>
        <v>0</v>
      </c>
      <c r="K62" s="77">
        <f>'Duo, trio mix'!I8</f>
        <v>0</v>
      </c>
      <c r="L62" s="77">
        <f>'Duo, trio mix'!J8</f>
        <v>0</v>
      </c>
    </row>
    <row r="63" spans="1:19" x14ac:dyDescent="0.25">
      <c r="A63" s="77">
        <f>'Duo, trio 2 baton'!C9</f>
        <v>0</v>
      </c>
      <c r="B63" s="77">
        <f>'Duo, trio 2 baton'!F8</f>
        <v>0</v>
      </c>
      <c r="C63" s="77">
        <f>'Duo, trio 2 baton'!H9</f>
        <v>0</v>
      </c>
      <c r="D63" s="77">
        <f>'Duo, trio 2 baton'!I9</f>
        <v>0</v>
      </c>
      <c r="E63" s="77">
        <f>'Duo, trio 2 baton'!J9</f>
        <v>0</v>
      </c>
      <c r="H63" s="77">
        <f>'Duo, trio mix'!J9</f>
        <v>0</v>
      </c>
      <c r="I63" s="90">
        <f>'Duo, trio mix'!F8</f>
        <v>0</v>
      </c>
      <c r="J63" s="77">
        <f>'Duo, trio mix'!H9</f>
        <v>0</v>
      </c>
      <c r="K63" s="77">
        <f>'Duo, trio mix'!I9</f>
        <v>0</v>
      </c>
      <c r="L63" s="77">
        <f>'Duo, trio mix'!J9</f>
        <v>0</v>
      </c>
    </row>
    <row r="64" spans="1:19" x14ac:dyDescent="0.25">
      <c r="A64" s="77">
        <f>'Duo, trio 2 baton'!C10</f>
        <v>0</v>
      </c>
      <c r="B64" s="77">
        <f>'Duo, trio 2 baton'!F8</f>
        <v>0</v>
      </c>
      <c r="C64" s="77">
        <f>'Duo, trio 2 baton'!H10</f>
        <v>0</v>
      </c>
      <c r="D64" s="77">
        <f>'Duo, trio 2 baton'!I10</f>
        <v>0</v>
      </c>
      <c r="E64" s="77">
        <f>'Duo, trio 2 baton'!J10</f>
        <v>0</v>
      </c>
      <c r="H64" s="77">
        <f>'Duo, trio mix'!J10</f>
        <v>0</v>
      </c>
      <c r="I64" s="90">
        <f>'Duo, trio mix'!F8</f>
        <v>0</v>
      </c>
      <c r="J64" s="77">
        <f>'Duo, trio mix'!H10</f>
        <v>0</v>
      </c>
      <c r="K64" s="77">
        <f>'Duo, trio mix'!I10</f>
        <v>0</v>
      </c>
      <c r="L64" s="77">
        <f>'Duo, trio mix'!J10</f>
        <v>0</v>
      </c>
    </row>
    <row r="65" spans="1:12" x14ac:dyDescent="0.25">
      <c r="A65" s="77">
        <f>'Duo, trio 2 baton'!C11</f>
        <v>0</v>
      </c>
      <c r="B65" s="77">
        <f>'Duo, trio 2 baton'!F11</f>
        <v>0</v>
      </c>
      <c r="C65" s="77">
        <f>'Duo, trio 2 baton'!H11</f>
        <v>0</v>
      </c>
      <c r="D65" s="77">
        <f>'Duo, trio 2 baton'!I11</f>
        <v>0</v>
      </c>
      <c r="E65" s="77">
        <f>'Duo, trio 2 baton'!J11</f>
        <v>0</v>
      </c>
      <c r="H65" s="77">
        <f>'Duo, trio mix'!J11</f>
        <v>0</v>
      </c>
      <c r="I65" s="90">
        <f>'Duo, trio mix'!F11</f>
        <v>0</v>
      </c>
      <c r="J65" s="77">
        <f>'Duo, trio mix'!H11</f>
        <v>0</v>
      </c>
      <c r="K65" s="77">
        <f>'Duo, trio mix'!I11</f>
        <v>0</v>
      </c>
      <c r="L65" s="77">
        <f>'Duo, trio mix'!J11</f>
        <v>0</v>
      </c>
    </row>
    <row r="66" spans="1:12" x14ac:dyDescent="0.25">
      <c r="A66" s="77">
        <f>'Duo, trio 2 baton'!C12</f>
        <v>0</v>
      </c>
      <c r="B66" s="77">
        <f>'Duo, trio 2 baton'!F11</f>
        <v>0</v>
      </c>
      <c r="C66" s="77">
        <f>'Duo, trio 2 baton'!H12</f>
        <v>0</v>
      </c>
      <c r="D66" s="77">
        <f>'Duo, trio 2 baton'!I12</f>
        <v>0</v>
      </c>
      <c r="E66" s="77">
        <f>'Duo, trio 2 baton'!J12</f>
        <v>0</v>
      </c>
      <c r="H66" s="77">
        <f>'Duo, trio mix'!J12</f>
        <v>0</v>
      </c>
      <c r="I66" s="90">
        <f>'Duo, trio mix'!F11</f>
        <v>0</v>
      </c>
      <c r="J66" s="77">
        <f>'Duo, trio mix'!H12</f>
        <v>0</v>
      </c>
      <c r="K66" s="77">
        <f>'Duo, trio mix'!I12</f>
        <v>0</v>
      </c>
      <c r="L66" s="77">
        <f>'Duo, trio mix'!J12</f>
        <v>0</v>
      </c>
    </row>
    <row r="67" spans="1:12" x14ac:dyDescent="0.25">
      <c r="A67" s="77">
        <f>'Duo, trio 2 baton'!C13</f>
        <v>0</v>
      </c>
      <c r="B67" s="77">
        <f>'Duo, trio 2 baton'!F11</f>
        <v>0</v>
      </c>
      <c r="C67" s="77">
        <f>'Duo, trio 2 baton'!H13</f>
        <v>0</v>
      </c>
      <c r="D67" s="77">
        <f>'Duo, trio 2 baton'!I13</f>
        <v>0</v>
      </c>
      <c r="E67" s="77">
        <f>'Duo, trio 2 baton'!J13</f>
        <v>0</v>
      </c>
      <c r="H67" s="77">
        <f>'Duo, trio mix'!J13</f>
        <v>0</v>
      </c>
      <c r="I67" s="90">
        <f>'Duo, trio mix'!F11</f>
        <v>0</v>
      </c>
      <c r="J67" s="77">
        <f>'Duo, trio mix'!H13</f>
        <v>0</v>
      </c>
      <c r="K67" s="77">
        <f>'Duo, trio mix'!I13</f>
        <v>0</v>
      </c>
      <c r="L67" s="77">
        <f>'Duo, trio mix'!J13</f>
        <v>0</v>
      </c>
    </row>
    <row r="68" spans="1:12" x14ac:dyDescent="0.25">
      <c r="A68" s="77">
        <f>'Duo, trio 2 baton'!C14</f>
        <v>0</v>
      </c>
      <c r="B68" s="77">
        <f>'Duo, trio 2 baton'!F14</f>
        <v>0</v>
      </c>
      <c r="C68" s="77">
        <f>'Duo, trio 2 baton'!H14</f>
        <v>0</v>
      </c>
      <c r="D68" s="77">
        <f>'Duo, trio 2 baton'!I14</f>
        <v>0</v>
      </c>
      <c r="E68" s="77">
        <f>'Duo, trio 2 baton'!J14</f>
        <v>0</v>
      </c>
      <c r="H68" s="77">
        <f>'Duo, trio mix'!J14</f>
        <v>0</v>
      </c>
      <c r="I68" s="90">
        <f>'Duo, trio mix'!F14</f>
        <v>0</v>
      </c>
      <c r="J68" s="77">
        <f>'Duo, trio mix'!H14</f>
        <v>0</v>
      </c>
      <c r="K68" s="77">
        <f>'Duo, trio mix'!I14</f>
        <v>0</v>
      </c>
      <c r="L68" s="77">
        <f>'Duo, trio mix'!J14</f>
        <v>0</v>
      </c>
    </row>
    <row r="69" spans="1:12" x14ac:dyDescent="0.25">
      <c r="A69" s="77">
        <f>'Duo, trio 2 baton'!C15</f>
        <v>0</v>
      </c>
      <c r="B69" s="77">
        <f>'Duo, trio 2 baton'!F14</f>
        <v>0</v>
      </c>
      <c r="C69" s="77">
        <f>'Duo, trio 2 baton'!H15</f>
        <v>0</v>
      </c>
      <c r="D69" s="77">
        <f>'Duo, trio 2 baton'!I15</f>
        <v>0</v>
      </c>
      <c r="E69" s="77">
        <f>'Duo, trio 2 baton'!J15</f>
        <v>0</v>
      </c>
      <c r="H69" s="77">
        <f>'Duo, trio mix'!J15</f>
        <v>0</v>
      </c>
      <c r="I69" s="90">
        <f>'Duo, trio mix'!F14</f>
        <v>0</v>
      </c>
      <c r="J69" s="77">
        <f>'Duo, trio mix'!H15</f>
        <v>0</v>
      </c>
      <c r="K69" s="77">
        <f>'Duo, trio mix'!I15</f>
        <v>0</v>
      </c>
      <c r="L69" s="77">
        <f>'Duo, trio mix'!J15</f>
        <v>0</v>
      </c>
    </row>
    <row r="70" spans="1:12" x14ac:dyDescent="0.25">
      <c r="A70" s="77">
        <f>'Duo, trio 2 baton'!C16</f>
        <v>0</v>
      </c>
      <c r="B70" s="77">
        <f>'Duo, trio 2 baton'!F14</f>
        <v>0</v>
      </c>
      <c r="C70" s="77">
        <f>'Duo, trio 2 baton'!H16</f>
        <v>0</v>
      </c>
      <c r="D70" s="77">
        <f>'Duo, trio 2 baton'!I16</f>
        <v>0</v>
      </c>
      <c r="E70" s="77">
        <f>'Duo, trio 2 baton'!J16</f>
        <v>0</v>
      </c>
      <c r="H70" s="77">
        <f>'Duo, trio mix'!J16</f>
        <v>0</v>
      </c>
      <c r="I70" s="90">
        <f>'Duo, trio mix'!F14</f>
        <v>0</v>
      </c>
      <c r="J70" s="77">
        <f>'Duo, trio mix'!H16</f>
        <v>0</v>
      </c>
      <c r="K70" s="77">
        <f>'Duo, trio mix'!I16</f>
        <v>0</v>
      </c>
      <c r="L70" s="77">
        <f>'Duo, trio mix'!J16</f>
        <v>0</v>
      </c>
    </row>
    <row r="71" spans="1:12" x14ac:dyDescent="0.25">
      <c r="A71" s="77">
        <f>'Duo, trio 2 baton'!C17</f>
        <v>0</v>
      </c>
      <c r="B71" s="77">
        <f>'Duo, trio 2 baton'!F17</f>
        <v>0</v>
      </c>
      <c r="C71" s="77">
        <f>'Duo, trio 2 baton'!H17</f>
        <v>0</v>
      </c>
      <c r="D71" s="77">
        <f>'Duo, trio 2 baton'!I17</f>
        <v>0</v>
      </c>
      <c r="E71" s="77">
        <f>'Duo, trio 2 baton'!J17</f>
        <v>0</v>
      </c>
      <c r="H71" s="77">
        <f>'Duo, trio mix'!J17</f>
        <v>0</v>
      </c>
      <c r="I71" s="90">
        <f>'Duo, trio mix'!F17</f>
        <v>0</v>
      </c>
      <c r="J71" s="77">
        <f>'Duo, trio mix'!H17</f>
        <v>0</v>
      </c>
      <c r="K71" s="77">
        <f>'Duo, trio mix'!I17</f>
        <v>0</v>
      </c>
      <c r="L71" s="77">
        <f>'Duo, trio mix'!J17</f>
        <v>0</v>
      </c>
    </row>
    <row r="72" spans="1:12" x14ac:dyDescent="0.25">
      <c r="A72" s="77">
        <f>'Duo, trio 2 baton'!C18</f>
        <v>0</v>
      </c>
      <c r="B72" s="77">
        <f>'Duo, trio 2 baton'!F17</f>
        <v>0</v>
      </c>
      <c r="C72" s="77">
        <f>'Duo, trio 2 baton'!H18</f>
        <v>0</v>
      </c>
      <c r="D72" s="77">
        <f>'Duo, trio 2 baton'!I18</f>
        <v>0</v>
      </c>
      <c r="E72" s="77">
        <f>'Duo, trio 2 baton'!J18</f>
        <v>0</v>
      </c>
      <c r="H72" s="77">
        <f>'Duo, trio mix'!J18</f>
        <v>0</v>
      </c>
      <c r="I72" s="90">
        <f>'Duo, trio mix'!F17</f>
        <v>0</v>
      </c>
      <c r="J72" s="77">
        <f>'Duo, trio mix'!H18</f>
        <v>0</v>
      </c>
      <c r="K72" s="77">
        <f>'Duo, trio mix'!I18</f>
        <v>0</v>
      </c>
      <c r="L72" s="77">
        <f>'Duo, trio mix'!J18</f>
        <v>0</v>
      </c>
    </row>
    <row r="73" spans="1:12" x14ac:dyDescent="0.25">
      <c r="A73" s="77">
        <f>'Duo, trio 2 baton'!C19</f>
        <v>0</v>
      </c>
      <c r="B73" s="77">
        <f>'Duo, trio 2 baton'!F17</f>
        <v>0</v>
      </c>
      <c r="C73" s="77">
        <f>'Duo, trio 2 baton'!H19</f>
        <v>0</v>
      </c>
      <c r="D73" s="77">
        <f>'Duo, trio 2 baton'!I19</f>
        <v>0</v>
      </c>
      <c r="E73" s="77">
        <f>'Duo, trio 2 baton'!J19</f>
        <v>0</v>
      </c>
      <c r="H73" s="77">
        <f>'Duo, trio mix'!J19</f>
        <v>0</v>
      </c>
      <c r="I73" s="90">
        <f>'Duo, trio mix'!F17</f>
        <v>0</v>
      </c>
      <c r="J73" s="77">
        <f>'Duo, trio mix'!H19</f>
        <v>0</v>
      </c>
      <c r="K73" s="77">
        <f>'Duo, trio mix'!I19</f>
        <v>0</v>
      </c>
      <c r="L73" s="77">
        <f>'Duo, trio mix'!J19</f>
        <v>0</v>
      </c>
    </row>
    <row r="74" spans="1:12" x14ac:dyDescent="0.25">
      <c r="A74" s="77">
        <f>'Duo, trio 2 baton'!C20</f>
        <v>0</v>
      </c>
      <c r="B74" s="77">
        <f>'Duo, trio 2 baton'!F20</f>
        <v>0</v>
      </c>
      <c r="C74" s="77">
        <f>'Duo, trio 2 baton'!H20</f>
        <v>0</v>
      </c>
      <c r="D74" s="77">
        <f>'Duo, trio 2 baton'!I20</f>
        <v>0</v>
      </c>
      <c r="E74" s="77">
        <f>'Duo, trio 2 baton'!J20</f>
        <v>0</v>
      </c>
      <c r="H74" s="77">
        <f>'Duo, trio mix'!J20</f>
        <v>0</v>
      </c>
      <c r="I74" s="90">
        <f>'Duo, trio mix'!F20</f>
        <v>0</v>
      </c>
      <c r="J74" s="77">
        <f>'Duo, trio mix'!H20</f>
        <v>0</v>
      </c>
      <c r="K74" s="77">
        <f>'Duo, trio mix'!I20</f>
        <v>0</v>
      </c>
      <c r="L74" s="77">
        <f>'Duo, trio mix'!J20</f>
        <v>0</v>
      </c>
    </row>
    <row r="75" spans="1:12" x14ac:dyDescent="0.25">
      <c r="A75" s="77">
        <f>'Duo, trio 2 baton'!C21</f>
        <v>0</v>
      </c>
      <c r="B75" s="77">
        <f>'Duo, trio 2 baton'!F20</f>
        <v>0</v>
      </c>
      <c r="C75" s="77">
        <f>'Duo, trio 2 baton'!H21</f>
        <v>0</v>
      </c>
      <c r="D75" s="77">
        <f>'Duo, trio 2 baton'!I21</f>
        <v>0</v>
      </c>
      <c r="E75" s="77">
        <f>'Duo, trio 2 baton'!J21</f>
        <v>0</v>
      </c>
      <c r="H75" s="77">
        <f>'Duo, trio mix'!J21</f>
        <v>0</v>
      </c>
      <c r="I75" s="90">
        <f>'Duo, trio mix'!F20</f>
        <v>0</v>
      </c>
      <c r="J75" s="77">
        <f>'Duo, trio mix'!H21</f>
        <v>0</v>
      </c>
      <c r="K75" s="77">
        <f>'Duo, trio mix'!I21</f>
        <v>0</v>
      </c>
      <c r="L75" s="77">
        <f>'Duo, trio mix'!J21</f>
        <v>0</v>
      </c>
    </row>
    <row r="76" spans="1:12" x14ac:dyDescent="0.25">
      <c r="A76" s="77">
        <f>'Duo, trio 2 baton'!C22</f>
        <v>0</v>
      </c>
      <c r="B76" s="77">
        <f>'Duo, trio 2 baton'!F20</f>
        <v>0</v>
      </c>
      <c r="C76" s="77">
        <f>'Duo, trio 2 baton'!H22</f>
        <v>0</v>
      </c>
      <c r="D76" s="77">
        <f>'Duo, trio 2 baton'!I22</f>
        <v>0</v>
      </c>
      <c r="E76" s="77">
        <f>'Duo, trio 2 baton'!J22</f>
        <v>0</v>
      </c>
      <c r="H76" s="77">
        <f>'Duo, trio mix'!J22</f>
        <v>0</v>
      </c>
      <c r="I76" s="90">
        <f>'Duo, trio mix'!F20</f>
        <v>0</v>
      </c>
      <c r="J76" s="77">
        <f>'Duo, trio mix'!H22</f>
        <v>0</v>
      </c>
      <c r="K76" s="77">
        <f>'Duo, trio mix'!I22</f>
        <v>0</v>
      </c>
      <c r="L76" s="77">
        <f>'Duo, trio mix'!J22</f>
        <v>0</v>
      </c>
    </row>
    <row r="77" spans="1:12" x14ac:dyDescent="0.25">
      <c r="A77" s="77">
        <f>'Duo, trio 2 baton'!C23</f>
        <v>0</v>
      </c>
      <c r="B77" s="77">
        <f>'Duo, trio 2 baton'!F23</f>
        <v>0</v>
      </c>
      <c r="C77" s="77">
        <f>'Duo, trio 2 baton'!H23</f>
        <v>0</v>
      </c>
      <c r="D77" s="77">
        <f>'Duo, trio 2 baton'!I23</f>
        <v>0</v>
      </c>
      <c r="E77" s="77">
        <f>'Duo, trio 2 baton'!J23</f>
        <v>0</v>
      </c>
      <c r="H77" s="77">
        <f>'Duo, trio mix'!J23</f>
        <v>0</v>
      </c>
      <c r="I77" s="90">
        <f>'Duo, trio mix'!F23</f>
        <v>0</v>
      </c>
      <c r="J77" s="77">
        <f>'Duo, trio mix'!H23</f>
        <v>0</v>
      </c>
      <c r="K77" s="77">
        <f>'Duo, trio mix'!I23</f>
        <v>0</v>
      </c>
      <c r="L77" s="77">
        <f>'Duo, trio mix'!J23</f>
        <v>0</v>
      </c>
    </row>
    <row r="78" spans="1:12" x14ac:dyDescent="0.25">
      <c r="A78" s="77">
        <f>'Duo, trio 2 baton'!C24</f>
        <v>0</v>
      </c>
      <c r="B78" s="77">
        <f>'Duo, trio 2 baton'!F23</f>
        <v>0</v>
      </c>
      <c r="C78" s="77">
        <f>'Duo, trio 2 baton'!H24</f>
        <v>0</v>
      </c>
      <c r="D78" s="77">
        <f>'Duo, trio 2 baton'!I24</f>
        <v>0</v>
      </c>
      <c r="E78" s="77">
        <f>'Duo, trio 2 baton'!J24</f>
        <v>0</v>
      </c>
      <c r="H78" s="77">
        <f>'Duo, trio mix'!J24</f>
        <v>0</v>
      </c>
      <c r="I78" s="90">
        <f>'Duo, trio mix'!F23</f>
        <v>0</v>
      </c>
      <c r="J78" s="77">
        <f>'Duo, trio mix'!H24</f>
        <v>0</v>
      </c>
      <c r="K78" s="77">
        <f>'Duo, trio mix'!I24</f>
        <v>0</v>
      </c>
      <c r="L78" s="77">
        <f>'Duo, trio mix'!J24</f>
        <v>0</v>
      </c>
    </row>
    <row r="79" spans="1:12" x14ac:dyDescent="0.25">
      <c r="A79" s="77">
        <f>'Duo, trio 2 baton'!C25</f>
        <v>0</v>
      </c>
      <c r="B79" s="77">
        <f>'Duo, trio 2 baton'!F23</f>
        <v>0</v>
      </c>
      <c r="C79" s="77">
        <f>'Duo, trio 2 baton'!H25</f>
        <v>0</v>
      </c>
      <c r="D79" s="77">
        <f>'Duo, trio 2 baton'!I25</f>
        <v>0</v>
      </c>
      <c r="E79" s="77">
        <f>'Duo, trio 2 baton'!J25</f>
        <v>0</v>
      </c>
      <c r="H79" s="77">
        <f>'Duo, trio mix'!J25</f>
        <v>0</v>
      </c>
      <c r="I79" s="90">
        <f>'Duo, trio mix'!F23</f>
        <v>0</v>
      </c>
      <c r="J79" s="77">
        <f>'Duo, trio mix'!H25</f>
        <v>0</v>
      </c>
      <c r="K79" s="77">
        <f>'Duo, trio mix'!I25</f>
        <v>0</v>
      </c>
      <c r="L79" s="77">
        <f>'Duo, trio mix'!J25</f>
        <v>0</v>
      </c>
    </row>
    <row r="80" spans="1:12" x14ac:dyDescent="0.25">
      <c r="A80" s="77">
        <f>'Duo, trio 2 baton'!C26</f>
        <v>0</v>
      </c>
      <c r="B80" s="77">
        <f>'Duo, trio 2 baton'!F26</f>
        <v>0</v>
      </c>
      <c r="C80" s="77">
        <f>'Duo, trio 2 baton'!H26</f>
        <v>0</v>
      </c>
      <c r="D80" s="77">
        <f>'Duo, trio 2 baton'!I26</f>
        <v>0</v>
      </c>
      <c r="E80" s="77">
        <f>'Duo, trio 2 baton'!J26</f>
        <v>0</v>
      </c>
      <c r="H80" s="77">
        <f>'Duo, trio mix'!J26</f>
        <v>0</v>
      </c>
      <c r="I80" s="90">
        <f>'Duo, trio mix'!F26</f>
        <v>0</v>
      </c>
      <c r="J80" s="77">
        <f>'Duo, trio mix'!H26</f>
        <v>0</v>
      </c>
      <c r="K80" s="77">
        <f>'Duo, trio mix'!I26</f>
        <v>0</v>
      </c>
      <c r="L80" s="77">
        <f>'Duo, trio mix'!J26</f>
        <v>0</v>
      </c>
    </row>
    <row r="81" spans="1:12" x14ac:dyDescent="0.25">
      <c r="A81" s="77">
        <f>'Duo, trio 2 baton'!C27</f>
        <v>0</v>
      </c>
      <c r="B81" s="77">
        <f>'Duo, trio 2 baton'!F26</f>
        <v>0</v>
      </c>
      <c r="C81" s="77">
        <f>'Duo, trio 2 baton'!H27</f>
        <v>0</v>
      </c>
      <c r="D81" s="77">
        <f>'Duo, trio 2 baton'!I27</f>
        <v>0</v>
      </c>
      <c r="E81" s="77">
        <f>'Duo, trio 2 baton'!J27</f>
        <v>0</v>
      </c>
      <c r="H81" s="77">
        <f>'Duo, trio mix'!J27</f>
        <v>0</v>
      </c>
      <c r="I81" s="90">
        <f>'Duo, trio mix'!F26</f>
        <v>0</v>
      </c>
      <c r="J81" s="77">
        <f>'Duo, trio mix'!H27</f>
        <v>0</v>
      </c>
      <c r="K81" s="77">
        <f>'Duo, trio mix'!I27</f>
        <v>0</v>
      </c>
      <c r="L81" s="77">
        <f>'Duo, trio mix'!J27</f>
        <v>0</v>
      </c>
    </row>
    <row r="82" spans="1:12" x14ac:dyDescent="0.25">
      <c r="A82" s="77">
        <f>'Duo, trio 2 baton'!C28</f>
        <v>0</v>
      </c>
      <c r="B82" s="77">
        <f>'Duo, trio 2 baton'!F26</f>
        <v>0</v>
      </c>
      <c r="C82" s="77">
        <f>'Duo, trio 2 baton'!H28</f>
        <v>0</v>
      </c>
      <c r="D82" s="77">
        <f>'Duo, trio 2 baton'!I28</f>
        <v>0</v>
      </c>
      <c r="E82" s="77">
        <f>'Duo, trio 2 baton'!J28</f>
        <v>0</v>
      </c>
      <c r="H82" s="77">
        <f>'Duo, trio mix'!J28</f>
        <v>0</v>
      </c>
      <c r="I82" s="90">
        <f>'Duo, trio mix'!F26</f>
        <v>0</v>
      </c>
      <c r="J82" s="77">
        <f>'Duo, trio mix'!H28</f>
        <v>0</v>
      </c>
      <c r="K82" s="77">
        <f>'Duo, trio mix'!I28</f>
        <v>0</v>
      </c>
      <c r="L82" s="77">
        <f>'Duo, trio mix'!J28</f>
        <v>0</v>
      </c>
    </row>
    <row r="83" spans="1:12" x14ac:dyDescent="0.25">
      <c r="A83" s="77">
        <f>'Duo, trio 2 baton'!C29</f>
        <v>0</v>
      </c>
      <c r="B83" s="77">
        <f>'Duo, trio 2 baton'!F29</f>
        <v>0</v>
      </c>
      <c r="C83" s="77">
        <f>'Duo, trio 2 baton'!H29</f>
        <v>0</v>
      </c>
      <c r="D83" s="77">
        <f>'Duo, trio 2 baton'!I29</f>
        <v>0</v>
      </c>
      <c r="E83" s="77">
        <f>'Duo, trio 2 baton'!J29</f>
        <v>0</v>
      </c>
      <c r="H83" s="77">
        <f>'Duo, trio mix'!J29</f>
        <v>0</v>
      </c>
      <c r="I83" s="90">
        <f>'Duo, trio mix'!F29</f>
        <v>0</v>
      </c>
      <c r="J83" s="77">
        <f>'Duo, trio mix'!H29</f>
        <v>0</v>
      </c>
      <c r="K83" s="77">
        <f>'Duo, trio mix'!I29</f>
        <v>0</v>
      </c>
      <c r="L83" s="77">
        <f>'Duo, trio mix'!J29</f>
        <v>0</v>
      </c>
    </row>
    <row r="84" spans="1:12" x14ac:dyDescent="0.25">
      <c r="A84" s="77">
        <f>'Duo, trio 2 baton'!C30</f>
        <v>0</v>
      </c>
      <c r="B84" s="77">
        <f>'Duo, trio 2 baton'!F29</f>
        <v>0</v>
      </c>
      <c r="C84" s="77">
        <f>'Duo, trio 2 baton'!H30</f>
        <v>0</v>
      </c>
      <c r="D84" s="77">
        <f>'Duo, trio 2 baton'!I30</f>
        <v>0</v>
      </c>
      <c r="E84" s="77">
        <f>'Duo, trio 2 baton'!J30</f>
        <v>0</v>
      </c>
      <c r="H84" s="77">
        <f>'Duo, trio mix'!J30</f>
        <v>0</v>
      </c>
      <c r="I84" s="90">
        <f>'Duo, trio mix'!F29</f>
        <v>0</v>
      </c>
      <c r="J84" s="77">
        <f>'Duo, trio mix'!H30</f>
        <v>0</v>
      </c>
      <c r="K84" s="77">
        <f>'Duo, trio mix'!I30</f>
        <v>0</v>
      </c>
      <c r="L84" s="77">
        <f>'Duo, trio mix'!J30</f>
        <v>0</v>
      </c>
    </row>
    <row r="85" spans="1:12" x14ac:dyDescent="0.25">
      <c r="A85" s="77">
        <f>'Duo, trio 2 baton'!C31</f>
        <v>0</v>
      </c>
      <c r="B85" s="77">
        <f>'Duo, trio 2 baton'!F29</f>
        <v>0</v>
      </c>
      <c r="C85" s="77">
        <f>'Duo, trio 2 baton'!H31</f>
        <v>0</v>
      </c>
      <c r="D85" s="77">
        <f>'Duo, trio 2 baton'!I31</f>
        <v>0</v>
      </c>
      <c r="E85" s="77">
        <f>'Duo, trio 2 baton'!J31</f>
        <v>0</v>
      </c>
      <c r="H85" s="77">
        <f>'Duo, trio mix'!J31</f>
        <v>0</v>
      </c>
      <c r="I85" s="90">
        <f>'Duo, trio mix'!F29</f>
        <v>0</v>
      </c>
      <c r="J85" s="77">
        <f>'Duo, trio mix'!H31</f>
        <v>0</v>
      </c>
      <c r="K85" s="77">
        <f>'Duo, trio mix'!I31</f>
        <v>0</v>
      </c>
      <c r="L85" s="77">
        <f>'Duo, trio mix'!J31</f>
        <v>0</v>
      </c>
    </row>
    <row r="86" spans="1:12" x14ac:dyDescent="0.25">
      <c r="A86" s="77">
        <f>'Duo, trio 2 baton'!C32</f>
        <v>0</v>
      </c>
      <c r="B86" s="77">
        <f>'Duo, trio 2 baton'!F32</f>
        <v>0</v>
      </c>
      <c r="C86" s="77">
        <f>'Duo, trio 2 baton'!H32</f>
        <v>0</v>
      </c>
      <c r="D86" s="77">
        <f>'Duo, trio 2 baton'!I32</f>
        <v>0</v>
      </c>
      <c r="E86" s="77">
        <f>'Duo, trio 2 baton'!J32</f>
        <v>0</v>
      </c>
      <c r="H86" s="77">
        <f>'Duo, trio mix'!J32</f>
        <v>0</v>
      </c>
      <c r="I86" s="90">
        <f>'Duo, trio mix'!F32</f>
        <v>0</v>
      </c>
      <c r="J86" s="77">
        <f>'Duo, trio mix'!H32</f>
        <v>0</v>
      </c>
      <c r="K86" s="77">
        <f>'Duo, trio mix'!I32</f>
        <v>0</v>
      </c>
      <c r="L86" s="77">
        <f>'Duo, trio mix'!J32</f>
        <v>0</v>
      </c>
    </row>
    <row r="87" spans="1:12" x14ac:dyDescent="0.25">
      <c r="A87" s="77">
        <f>'Duo, trio 2 baton'!C33</f>
        <v>0</v>
      </c>
      <c r="B87" s="77">
        <f>'Duo, trio 2 baton'!F32</f>
        <v>0</v>
      </c>
      <c r="C87" s="77">
        <f>'Duo, trio 2 baton'!H33</f>
        <v>0</v>
      </c>
      <c r="D87" s="77">
        <f>'Duo, trio 2 baton'!I33</f>
        <v>0</v>
      </c>
      <c r="E87" s="77">
        <f>'Duo, trio 2 baton'!J33</f>
        <v>0</v>
      </c>
      <c r="H87" s="77">
        <f>'Duo, trio mix'!J33</f>
        <v>0</v>
      </c>
      <c r="I87" s="90">
        <f>'Duo, trio mix'!F32</f>
        <v>0</v>
      </c>
      <c r="J87" s="77">
        <f>'Duo, trio mix'!H33</f>
        <v>0</v>
      </c>
      <c r="K87" s="77">
        <f>'Duo, trio mix'!I33</f>
        <v>0</v>
      </c>
      <c r="L87" s="77">
        <f>'Duo, trio mix'!J33</f>
        <v>0</v>
      </c>
    </row>
    <row r="88" spans="1:12" x14ac:dyDescent="0.25">
      <c r="A88" s="77">
        <f>'Duo, trio 2 baton'!C34</f>
        <v>0</v>
      </c>
      <c r="B88" s="77">
        <f>'Duo, trio 2 baton'!F32</f>
        <v>0</v>
      </c>
      <c r="C88" s="77">
        <f>'Duo, trio 2 baton'!H34</f>
        <v>0</v>
      </c>
      <c r="D88" s="77">
        <f>'Duo, trio 2 baton'!I34</f>
        <v>0</v>
      </c>
      <c r="E88" s="77">
        <f>'Duo, trio 2 baton'!J34</f>
        <v>0</v>
      </c>
      <c r="H88" s="77">
        <f>'Duo, trio mix'!J34</f>
        <v>0</v>
      </c>
      <c r="I88" s="90">
        <f>'Duo, trio mix'!F32</f>
        <v>0</v>
      </c>
      <c r="J88" s="77">
        <f>'Duo, trio mix'!H34</f>
        <v>0</v>
      </c>
      <c r="K88" s="77">
        <f>'Duo, trio mix'!I34</f>
        <v>0</v>
      </c>
      <c r="L88" s="77">
        <f>'Duo, trio mix'!J34</f>
        <v>0</v>
      </c>
    </row>
  </sheetData>
  <sheetProtection algorithmName="SHA-512" hashValue="+audvKXysZsTozlm0/goeFMaTkWd9pVYVZimNCJnvF2OsSzHrULN0mntrFBUwaQ3djOIRqMFQ1Aq0Wyg2p4Pjg==" saltValue="bgWc0jLvTTMp3oBq02s3eA==" spinCount="100000" sheet="1" objects="1" scenarios="1"/>
  <pageMargins left="0.7" right="0.7" top="0.78740157499999996" bottom="0.78740157499999996" header="0.3" footer="0.3"/>
  <ignoredErrors>
    <ignoredError sqref="Q22" formula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8">
    <tabColor rgb="FFFF0000"/>
  </sheetPr>
  <dimension ref="A1:M22"/>
  <sheetViews>
    <sheetView workbookViewId="0">
      <selection activeCell="M18" sqref="M18"/>
    </sheetView>
  </sheetViews>
  <sheetFormatPr defaultColWidth="8.75" defaultRowHeight="15.75" x14ac:dyDescent="0.25"/>
  <cols>
    <col min="1" max="1" width="3.75" style="77" customWidth="1"/>
    <col min="2" max="3" width="8.75" style="77"/>
    <col min="4" max="4" width="8.75" style="78"/>
    <col min="5" max="5" width="15.5" style="77" bestFit="1" customWidth="1"/>
    <col min="6" max="6" width="8.75" style="77" customWidth="1"/>
    <col min="7" max="7" width="8.75" style="77"/>
    <col min="8" max="8" width="3.75" style="77" customWidth="1"/>
    <col min="9" max="11" width="8.75" style="77"/>
    <col min="12" max="12" width="15.5" style="77" bestFit="1" customWidth="1"/>
    <col min="13" max="16384" width="8.75" style="77"/>
  </cols>
  <sheetData>
    <row r="1" spans="1:13" ht="23.25" x14ac:dyDescent="0.35">
      <c r="B1" s="116" t="s">
        <v>69</v>
      </c>
      <c r="C1" s="116"/>
      <c r="D1" s="117"/>
      <c r="E1" s="118"/>
      <c r="F1" s="118"/>
    </row>
    <row r="2" spans="1:13" x14ac:dyDescent="0.25">
      <c r="A2" s="76" t="s">
        <v>56</v>
      </c>
      <c r="B2" s="76"/>
      <c r="H2" s="76" t="s">
        <v>58</v>
      </c>
      <c r="I2" s="76"/>
      <c r="K2" s="78"/>
    </row>
    <row r="3" spans="1:13" x14ac:dyDescent="0.25">
      <c r="A3" s="79"/>
      <c r="B3" s="80" t="s">
        <v>61</v>
      </c>
      <c r="C3" s="80" t="s">
        <v>60</v>
      </c>
      <c r="D3" s="81" t="s">
        <v>64</v>
      </c>
      <c r="E3" s="80" t="s">
        <v>62</v>
      </c>
      <c r="F3" s="80" t="s">
        <v>93</v>
      </c>
      <c r="H3" s="82"/>
      <c r="I3" s="83" t="s">
        <v>61</v>
      </c>
      <c r="J3" s="80" t="s">
        <v>60</v>
      </c>
      <c r="K3" s="81" t="s">
        <v>64</v>
      </c>
      <c r="L3" s="80" t="s">
        <v>62</v>
      </c>
      <c r="M3" s="80" t="s">
        <v>93</v>
      </c>
    </row>
    <row r="4" spans="1:13" x14ac:dyDescent="0.25">
      <c r="A4" s="77" t="s">
        <v>8</v>
      </c>
      <c r="B4" s="148">
        <f>'Skupina baton'!E4</f>
        <v>0</v>
      </c>
      <c r="C4" s="77">
        <f>'Skupina baton'!E5</f>
        <v>0</v>
      </c>
      <c r="D4" s="78">
        <f>'Skupina baton'!E6</f>
        <v>0</v>
      </c>
      <c r="E4" s="77" t="e">
        <f>'Skupina baton'!F10</f>
        <v>#DIV/0!</v>
      </c>
      <c r="F4" s="77">
        <f>'Skupina baton'!AG41</f>
        <v>0</v>
      </c>
      <c r="H4" s="77" t="s">
        <v>8</v>
      </c>
      <c r="I4" s="148">
        <f>'Skupina pompony'!E4</f>
        <v>0</v>
      </c>
      <c r="J4" s="77">
        <f>'Skupina pompony'!E5</f>
        <v>0</v>
      </c>
      <c r="K4" s="78">
        <f>'Skupina pompony'!E6</f>
        <v>0</v>
      </c>
      <c r="L4" s="77" t="e">
        <f>'Skupina pompony'!F10</f>
        <v>#DIV/0!</v>
      </c>
      <c r="M4" s="77">
        <f>'Skupina pompony'!AG43</f>
        <v>0</v>
      </c>
    </row>
    <row r="5" spans="1:13" x14ac:dyDescent="0.25">
      <c r="A5" s="77" t="s">
        <v>9</v>
      </c>
      <c r="B5" s="148">
        <f>'Skupina baton'!O4</f>
        <v>0</v>
      </c>
      <c r="C5" s="77">
        <f>'Skupina baton'!O5</f>
        <v>0</v>
      </c>
      <c r="D5" s="78">
        <f>'Skupina baton'!O6</f>
        <v>0</v>
      </c>
      <c r="E5" s="77" t="e">
        <f>'Skupina baton'!P10</f>
        <v>#DIV/0!</v>
      </c>
      <c r="F5" s="77">
        <f>'Skupina baton'!AH41</f>
        <v>0</v>
      </c>
      <c r="H5" s="77" t="s">
        <v>9</v>
      </c>
      <c r="I5" s="148">
        <f>'Skupina pompony'!O4</f>
        <v>0</v>
      </c>
      <c r="J5" s="77">
        <f>'Skupina pompony'!O5</f>
        <v>0</v>
      </c>
      <c r="K5" s="78">
        <f>'Skupina pompony'!O6</f>
        <v>0</v>
      </c>
      <c r="L5" s="77" t="e">
        <f>'Skupina pompony'!P10</f>
        <v>#DIV/0!</v>
      </c>
      <c r="M5" s="77">
        <f>'Skupina pompony'!AH43</f>
        <v>0</v>
      </c>
    </row>
    <row r="6" spans="1:13" x14ac:dyDescent="0.25">
      <c r="A6" s="77" t="s">
        <v>10</v>
      </c>
      <c r="B6" s="148">
        <f>'Skupina baton'!Y4</f>
        <v>0</v>
      </c>
      <c r="C6" s="77">
        <f>'Skupina baton'!Y5</f>
        <v>0</v>
      </c>
      <c r="D6" s="78">
        <f>'Skupina baton'!Y6</f>
        <v>0</v>
      </c>
      <c r="E6" s="77" t="e">
        <f>'Skupina baton'!Z10</f>
        <v>#DIV/0!</v>
      </c>
      <c r="F6" s="77">
        <f>'Skupina baton'!AI41</f>
        <v>0</v>
      </c>
      <c r="H6" s="77" t="s">
        <v>10</v>
      </c>
      <c r="I6" s="148">
        <f>'Skupina pompony'!Y4</f>
        <v>0</v>
      </c>
      <c r="J6" s="77">
        <f>'Skupina pompony'!Y5</f>
        <v>0</v>
      </c>
      <c r="K6" s="78">
        <f>'Skupina pompony'!Y6</f>
        <v>0</v>
      </c>
      <c r="L6" s="77" t="e">
        <f>'Skupina pompony'!Z10</f>
        <v>#DIV/0!</v>
      </c>
      <c r="M6" s="77">
        <f>'Skupina pompony'!AI43</f>
        <v>0</v>
      </c>
    </row>
    <row r="8" spans="1:13" x14ac:dyDescent="0.25">
      <c r="A8" s="76" t="s">
        <v>57</v>
      </c>
      <c r="B8" s="76"/>
      <c r="C8" s="76"/>
      <c r="D8" s="84"/>
      <c r="H8" s="76" t="s">
        <v>59</v>
      </c>
      <c r="I8" s="76"/>
      <c r="J8" s="76"/>
      <c r="K8" s="84"/>
    </row>
    <row r="9" spans="1:13" x14ac:dyDescent="0.25">
      <c r="A9" s="82"/>
      <c r="B9" s="80" t="s">
        <v>61</v>
      </c>
      <c r="C9" s="80" t="s">
        <v>60</v>
      </c>
      <c r="D9" s="81" t="s">
        <v>64</v>
      </c>
      <c r="E9" s="80" t="s">
        <v>62</v>
      </c>
      <c r="F9" s="80" t="s">
        <v>93</v>
      </c>
      <c r="H9" s="82"/>
      <c r="I9" s="83" t="s">
        <v>61</v>
      </c>
      <c r="J9" s="83" t="s">
        <v>60</v>
      </c>
      <c r="K9" s="178"/>
      <c r="L9" s="80" t="s">
        <v>62</v>
      </c>
      <c r="M9" s="80" t="s">
        <v>93</v>
      </c>
    </row>
    <row r="10" spans="1:13" x14ac:dyDescent="0.25">
      <c r="A10" s="77" t="s">
        <v>8</v>
      </c>
      <c r="B10" s="148">
        <f>'Miniformace baton'!E4</f>
        <v>0</v>
      </c>
      <c r="C10" s="77">
        <f>'Miniformace baton'!E5</f>
        <v>0</v>
      </c>
      <c r="D10" s="78">
        <f>'Miniformace baton'!E6</f>
        <v>0</v>
      </c>
      <c r="E10" s="77" t="e">
        <f>'Miniformace baton'!F10</f>
        <v>#DIV/0!</v>
      </c>
      <c r="F10" s="77">
        <f>'Miniformace baton'!AG23</f>
        <v>0</v>
      </c>
      <c r="H10" s="77" t="s">
        <v>8</v>
      </c>
      <c r="I10" s="150">
        <f>'Miniformace pompony'!E4</f>
        <v>0</v>
      </c>
      <c r="J10" s="77">
        <f>'Miniformace pompony'!E5</f>
        <v>0</v>
      </c>
      <c r="K10" s="85">
        <f>'Miniformace pompony'!E6</f>
        <v>0</v>
      </c>
      <c r="L10" s="77" t="e">
        <f>'Miniformace pompony'!F10</f>
        <v>#DIV/0!</v>
      </c>
      <c r="M10" s="77">
        <f>'Miniformace pompony'!AG23</f>
        <v>0</v>
      </c>
    </row>
    <row r="11" spans="1:13" x14ac:dyDescent="0.25">
      <c r="A11" s="77" t="s">
        <v>9</v>
      </c>
      <c r="B11" s="148">
        <f>'Miniformace baton'!O4</f>
        <v>0</v>
      </c>
      <c r="C11" s="77">
        <f>'Miniformace baton'!O5</f>
        <v>0</v>
      </c>
      <c r="D11" s="78">
        <f>'Miniformace baton'!O6</f>
        <v>0</v>
      </c>
      <c r="E11" s="77" t="e">
        <f>'Miniformace baton'!P10</f>
        <v>#DIV/0!</v>
      </c>
      <c r="F11" s="77">
        <f>'Miniformace baton'!AH23</f>
        <v>0</v>
      </c>
      <c r="H11" s="77" t="s">
        <v>9</v>
      </c>
      <c r="I11" s="148">
        <f>'Miniformace pompony'!O4</f>
        <v>0</v>
      </c>
      <c r="J11" s="77">
        <f>'Miniformace pompony'!O5</f>
        <v>0</v>
      </c>
      <c r="K11" s="85">
        <f>'Miniformace pompony'!O6</f>
        <v>0</v>
      </c>
      <c r="L11" s="77" t="e">
        <f>'Miniformace pompony'!P10</f>
        <v>#DIV/0!</v>
      </c>
      <c r="M11" s="77">
        <f>'Miniformace pompony'!AH23</f>
        <v>0</v>
      </c>
    </row>
    <row r="12" spans="1:13" x14ac:dyDescent="0.25">
      <c r="A12" s="77" t="s">
        <v>10</v>
      </c>
      <c r="B12" s="148">
        <f>'Miniformace baton'!Y4</f>
        <v>0</v>
      </c>
      <c r="C12" s="77">
        <f>'Miniformace baton'!Y5</f>
        <v>0</v>
      </c>
      <c r="D12" s="78">
        <f>'Miniformace baton'!Y6</f>
        <v>0</v>
      </c>
      <c r="E12" s="77" t="e">
        <f>'Miniformace baton'!Z10</f>
        <v>#DIV/0!</v>
      </c>
      <c r="F12" s="77">
        <f>'Miniformace baton'!AI23</f>
        <v>0</v>
      </c>
      <c r="H12" s="77" t="s">
        <v>10</v>
      </c>
      <c r="I12" s="148">
        <f>'Miniformace pompony'!Y4</f>
        <v>0</v>
      </c>
      <c r="J12" s="77">
        <f>'Miniformace pompony'!Y5</f>
        <v>0</v>
      </c>
      <c r="K12" s="85">
        <f>'Miniformace pompony'!Y6</f>
        <v>0</v>
      </c>
      <c r="L12" s="77" t="e">
        <f>'Miniformace pompony'!Z10</f>
        <v>#DIV/0!</v>
      </c>
      <c r="M12" s="77">
        <f>'Miniformace pompony'!AI23</f>
        <v>0</v>
      </c>
    </row>
    <row r="13" spans="1:13" x14ac:dyDescent="0.25">
      <c r="B13" s="148"/>
      <c r="I13" s="148"/>
      <c r="K13" s="85"/>
    </row>
    <row r="14" spans="1:13" x14ac:dyDescent="0.25">
      <c r="A14" s="76" t="s">
        <v>94</v>
      </c>
      <c r="B14" s="76"/>
      <c r="C14" s="76"/>
      <c r="D14" s="84"/>
      <c r="H14" s="76" t="s">
        <v>75</v>
      </c>
      <c r="I14" s="76"/>
      <c r="J14" s="76"/>
      <c r="K14" s="84"/>
    </row>
    <row r="15" spans="1:13" x14ac:dyDescent="0.25">
      <c r="A15" s="82"/>
      <c r="B15" s="80" t="s">
        <v>61</v>
      </c>
      <c r="C15" s="80" t="s">
        <v>60</v>
      </c>
      <c r="D15" s="81" t="s">
        <v>64</v>
      </c>
      <c r="E15" s="80" t="s">
        <v>62</v>
      </c>
      <c r="F15" s="80" t="s">
        <v>93</v>
      </c>
      <c r="H15" s="82"/>
      <c r="I15" s="83" t="s">
        <v>61</v>
      </c>
      <c r="J15" s="83" t="s">
        <v>60</v>
      </c>
      <c r="K15" s="178"/>
      <c r="L15" s="80" t="s">
        <v>62</v>
      </c>
      <c r="M15" s="80" t="s">
        <v>93</v>
      </c>
    </row>
    <row r="16" spans="1:13" x14ac:dyDescent="0.25">
      <c r="A16" s="77" t="s">
        <v>8</v>
      </c>
      <c r="B16" s="148">
        <f>'Miniformace mix'!E4</f>
        <v>0</v>
      </c>
      <c r="C16" s="148">
        <f>'Miniformace mix'!E5</f>
        <v>0</v>
      </c>
      <c r="D16" s="149">
        <f>'Miniformace mix'!E6</f>
        <v>0</v>
      </c>
      <c r="E16" s="148" t="e">
        <f>'Miniformace mix'!F10</f>
        <v>#DIV/0!</v>
      </c>
      <c r="F16" s="148">
        <f>'Miniformace mix'!AG23</f>
        <v>0</v>
      </c>
      <c r="H16" s="77" t="s">
        <v>8</v>
      </c>
      <c r="I16" s="150">
        <f>'Skupina pompony klasik'!E4</f>
        <v>0</v>
      </c>
      <c r="J16" s="150">
        <f>'Skupina pompony klasik'!E5</f>
        <v>0</v>
      </c>
      <c r="K16" s="151">
        <f>'Skupina pompony klasik'!E6</f>
        <v>0</v>
      </c>
      <c r="L16" s="150" t="e">
        <f>'Skupina pompony klasik'!F10</f>
        <v>#DIV/0!</v>
      </c>
      <c r="M16" s="150">
        <f>'Skupina pompony klasik'!AG41</f>
        <v>0</v>
      </c>
    </row>
    <row r="17" spans="1:13" x14ac:dyDescent="0.25">
      <c r="A17" s="77" t="s">
        <v>9</v>
      </c>
      <c r="B17" s="148">
        <f>'Miniformace mix'!O4</f>
        <v>0</v>
      </c>
      <c r="C17" s="148">
        <f>'Miniformace mix'!O5</f>
        <v>0</v>
      </c>
      <c r="D17" s="149">
        <f>'Miniformace mix'!O6</f>
        <v>0</v>
      </c>
      <c r="E17" s="148" t="e">
        <f>'Miniformace mix'!P10</f>
        <v>#DIV/0!</v>
      </c>
      <c r="F17" s="148">
        <f>'Miniformace mix'!AH23</f>
        <v>0</v>
      </c>
      <c r="H17" s="77" t="s">
        <v>9</v>
      </c>
      <c r="I17" s="150">
        <f>'Skupina pompony klasik'!O4</f>
        <v>0</v>
      </c>
      <c r="J17" s="150">
        <f>'Skupina pompony klasik'!O5</f>
        <v>0</v>
      </c>
      <c r="K17" s="151">
        <f>'Skupina pompony klasik'!O6</f>
        <v>0</v>
      </c>
      <c r="L17" s="150" t="e">
        <f>'Skupina pompony klasik'!P10</f>
        <v>#DIV/0!</v>
      </c>
      <c r="M17" s="150">
        <f>'Skupina pompony klasik'!AH41</f>
        <v>0</v>
      </c>
    </row>
    <row r="18" spans="1:13" x14ac:dyDescent="0.25">
      <c r="A18" s="77" t="s">
        <v>10</v>
      </c>
      <c r="B18" s="148">
        <f>'Miniformace mix'!Y4</f>
        <v>0</v>
      </c>
      <c r="C18" s="148">
        <f>'Miniformace mix'!Y5</f>
        <v>0</v>
      </c>
      <c r="D18" s="149">
        <f>'Miniformace mix'!Y6</f>
        <v>0</v>
      </c>
      <c r="E18" s="148" t="e">
        <f>'Miniformace mix'!Z10</f>
        <v>#DIV/0!</v>
      </c>
      <c r="F18" s="148">
        <f>'Miniformace mix'!AI23</f>
        <v>0</v>
      </c>
      <c r="H18" s="77" t="s">
        <v>10</v>
      </c>
      <c r="I18" s="150">
        <f>'Skupina pompony klasik'!Y4</f>
        <v>0</v>
      </c>
      <c r="J18" s="150">
        <f>'Skupina pompony klasik'!Y5</f>
        <v>0</v>
      </c>
      <c r="K18" s="151">
        <f>'Skupina pompony klasik'!Y6</f>
        <v>0</v>
      </c>
      <c r="L18" s="150" t="e">
        <f>'Skupina pompony klasik'!Z10</f>
        <v>#DIV/0!</v>
      </c>
      <c r="M18" s="150">
        <f>'Skupina pompony klasik'!AI41</f>
        <v>0</v>
      </c>
    </row>
    <row r="20" spans="1:13" x14ac:dyDescent="0.25">
      <c r="A20" s="76" t="s">
        <v>48</v>
      </c>
      <c r="B20" s="76"/>
      <c r="C20" s="86"/>
    </row>
    <row r="21" spans="1:13" x14ac:dyDescent="0.25">
      <c r="A21" s="79"/>
      <c r="B21" s="80" t="s">
        <v>61</v>
      </c>
      <c r="C21" s="80" t="s">
        <v>60</v>
      </c>
      <c r="D21" s="81" t="s">
        <v>64</v>
      </c>
      <c r="E21" s="80"/>
      <c r="F21" s="80"/>
    </row>
    <row r="22" spans="1:13" x14ac:dyDescent="0.25">
      <c r="A22" s="77" t="s">
        <v>8</v>
      </c>
      <c r="B22" s="148">
        <f>'Rodičovské týmy'!E4</f>
        <v>0</v>
      </c>
      <c r="C22" s="77">
        <f>'Rodičovské týmy'!E5</f>
        <v>0</v>
      </c>
      <c r="D22" s="85">
        <f>'Rodičovské týmy'!E6</f>
        <v>0</v>
      </c>
      <c r="F22" s="148">
        <f>'Rodičovské týmy'!I39</f>
        <v>0</v>
      </c>
    </row>
  </sheetData>
  <sheetProtection algorithmName="SHA-512" hashValue="pNng6XvLgs2gd+bUlwnIlRUA5q9d+ku3uX6mnZNCTyOAmd4R11wIZ1Dl8ajjUaUe4bepQi7O+oyDIdshz6zutQ==" saltValue="JjRB5lfK+2aznwaMu/EauA==" spinCount="100000" sheet="1" objects="1" scenarios="1"/>
  <conditionalFormatting sqref="B4:B6">
    <cfRule type="notContainsText" dxfId="19" priority="6" operator="notContains" text="0">
      <formula>ISERROR(SEARCH("0",B4))</formula>
    </cfRule>
  </conditionalFormatting>
  <conditionalFormatting sqref="B10:B12">
    <cfRule type="notContainsText" dxfId="18" priority="5" operator="notContains" text="0">
      <formula>ISERROR(SEARCH("0",B10))</formula>
    </cfRule>
  </conditionalFormatting>
  <conditionalFormatting sqref="B16:B18">
    <cfRule type="notContainsText" dxfId="17" priority="3" operator="notContains" text="0">
      <formula>ISERROR(SEARCH("0",B16))</formula>
    </cfRule>
  </conditionalFormatting>
  <conditionalFormatting sqref="F22">
    <cfRule type="notContainsText" dxfId="16" priority="1" operator="notContains" text="0">
      <formula>ISERROR(SEARCH("0",F22))</formula>
    </cfRule>
  </conditionalFormatting>
  <conditionalFormatting sqref="I4:I6 I10:I12 B22">
    <cfRule type="notContainsText" dxfId="15" priority="4" operator="notContains" text="0">
      <formula>ISERROR(SEARCH("0",B4))</formula>
    </cfRule>
  </conditionalFormatting>
  <conditionalFormatting sqref="I16:M18">
    <cfRule type="notContainsText" dxfId="14" priority="2" operator="notContains" text="0">
      <formula>ISERROR(SEARCH("0",I16))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9">
    <tabColor rgb="FFFF0000"/>
  </sheetPr>
  <dimension ref="A1:M74"/>
  <sheetViews>
    <sheetView workbookViewId="0">
      <selection activeCell="E4" sqref="E4"/>
    </sheetView>
  </sheetViews>
  <sheetFormatPr defaultColWidth="8.75" defaultRowHeight="15.75" x14ac:dyDescent="0.25"/>
  <cols>
    <col min="1" max="1" width="3.75" style="77" customWidth="1"/>
    <col min="2" max="2" width="15.5" style="88" bestFit="1" customWidth="1"/>
    <col min="3" max="3" width="8.75" style="77"/>
    <col min="4" max="4" width="8.75" style="88"/>
    <col min="5" max="5" width="8.75" style="77"/>
    <col min="6" max="6" width="10.25" style="77" bestFit="1" customWidth="1"/>
    <col min="7" max="7" width="8.75" style="77"/>
    <col min="8" max="8" width="3.5" style="77" customWidth="1"/>
    <col min="9" max="9" width="15.25" style="77" bestFit="1" customWidth="1"/>
    <col min="10" max="10" width="8.75" style="77" customWidth="1"/>
    <col min="11" max="12" width="8.75" style="77"/>
    <col min="13" max="13" width="10" style="77" bestFit="1" customWidth="1"/>
    <col min="14" max="16384" width="8.75" style="77"/>
  </cols>
  <sheetData>
    <row r="1" spans="1:13" ht="23.25" x14ac:dyDescent="0.35">
      <c r="B1" s="116" t="s">
        <v>69</v>
      </c>
      <c r="C1" s="116"/>
      <c r="D1" s="117"/>
      <c r="E1" s="118"/>
    </row>
    <row r="2" spans="1:13" x14ac:dyDescent="0.25">
      <c r="A2" s="76" t="s">
        <v>86</v>
      </c>
      <c r="B2" s="87"/>
      <c r="H2" s="76" t="s">
        <v>65</v>
      </c>
      <c r="I2" s="76"/>
    </row>
    <row r="3" spans="1:13" x14ac:dyDescent="0.25">
      <c r="B3" s="89" t="s">
        <v>63</v>
      </c>
      <c r="C3" s="80" t="s">
        <v>61</v>
      </c>
      <c r="D3" s="89" t="s">
        <v>60</v>
      </c>
      <c r="E3" s="81" t="s">
        <v>64</v>
      </c>
      <c r="F3" s="80" t="s">
        <v>62</v>
      </c>
      <c r="I3" s="80" t="s">
        <v>63</v>
      </c>
      <c r="J3" s="80" t="s">
        <v>61</v>
      </c>
      <c r="K3" s="80" t="s">
        <v>60</v>
      </c>
      <c r="L3" s="80" t="s">
        <v>64</v>
      </c>
      <c r="M3" s="80" t="s">
        <v>62</v>
      </c>
    </row>
    <row r="4" spans="1:13" x14ac:dyDescent="0.25">
      <c r="A4" s="77" t="s">
        <v>8</v>
      </c>
      <c r="B4" s="165">
        <f>'Sólo baton'!C8</f>
        <v>0</v>
      </c>
      <c r="C4" s="88">
        <f>'Sólo baton'!F8</f>
        <v>0</v>
      </c>
      <c r="D4" s="88">
        <f>'Sólo baton'!D4</f>
        <v>0</v>
      </c>
      <c r="E4" s="85">
        <f>'Sólo baton'!G8</f>
        <v>0</v>
      </c>
      <c r="F4" s="85" t="str">
        <f>'Sólo baton'!M8</f>
        <v/>
      </c>
      <c r="H4" s="77" t="s">
        <v>8</v>
      </c>
      <c r="I4" s="148">
        <f>'Sólo pompony'!C8</f>
        <v>0</v>
      </c>
      <c r="J4" s="77">
        <f>'Sólo pompony'!F8</f>
        <v>0</v>
      </c>
      <c r="K4" s="77">
        <f>'Sólo pompony'!D4</f>
        <v>0</v>
      </c>
      <c r="L4" s="85">
        <f>'Sólo pompony'!G8</f>
        <v>0</v>
      </c>
      <c r="M4" s="77" t="str">
        <f>'Sólo pompony'!M8</f>
        <v/>
      </c>
    </row>
    <row r="5" spans="1:13" x14ac:dyDescent="0.25">
      <c r="A5" s="77" t="s">
        <v>9</v>
      </c>
      <c r="B5" s="165">
        <f>'Sólo baton'!C9</f>
        <v>0</v>
      </c>
      <c r="C5" s="88">
        <f>'Sólo baton'!F9</f>
        <v>0</v>
      </c>
      <c r="D5" s="88">
        <f>'Sólo baton'!D4</f>
        <v>0</v>
      </c>
      <c r="E5" s="152">
        <f>'Sólo baton'!G9</f>
        <v>0</v>
      </c>
      <c r="F5" s="85" t="str">
        <f>'Sólo baton'!M9</f>
        <v/>
      </c>
      <c r="H5" s="77" t="s">
        <v>9</v>
      </c>
      <c r="I5" s="148">
        <f>'Sólo pompony'!C9</f>
        <v>0</v>
      </c>
      <c r="J5" s="77">
        <f>'Sólo pompony'!F9</f>
        <v>0</v>
      </c>
      <c r="K5" s="77">
        <f>'Sólo pompony'!D4</f>
        <v>0</v>
      </c>
      <c r="L5" s="85">
        <f>'Sólo pompony'!G9</f>
        <v>0</v>
      </c>
      <c r="M5" s="77" t="str">
        <f>'Sólo pompony'!M9</f>
        <v/>
      </c>
    </row>
    <row r="6" spans="1:13" x14ac:dyDescent="0.25">
      <c r="A6" s="77" t="s">
        <v>10</v>
      </c>
      <c r="B6" s="165">
        <f>'Sólo baton'!C10</f>
        <v>0</v>
      </c>
      <c r="C6" s="88">
        <f>'Sólo baton'!F10</f>
        <v>0</v>
      </c>
      <c r="D6" s="88">
        <f>'Sólo baton'!D4</f>
        <v>0</v>
      </c>
      <c r="E6" s="85">
        <f>'Sólo baton'!G10</f>
        <v>0</v>
      </c>
      <c r="F6" s="85" t="str">
        <f>'Sólo baton'!M10</f>
        <v/>
      </c>
      <c r="H6" s="77" t="s">
        <v>10</v>
      </c>
      <c r="I6" s="148">
        <f>'Sólo pompony'!C10</f>
        <v>0</v>
      </c>
      <c r="J6" s="77">
        <f>'Sólo pompony'!F10</f>
        <v>0</v>
      </c>
      <c r="K6" s="77">
        <f>'Sólo pompony'!D4</f>
        <v>0</v>
      </c>
      <c r="L6" s="85">
        <f>'Sólo pompony'!G10</f>
        <v>0</v>
      </c>
      <c r="M6" s="77" t="str">
        <f>'Sólo pompony'!M10</f>
        <v/>
      </c>
    </row>
    <row r="7" spans="1:13" x14ac:dyDescent="0.25">
      <c r="A7" s="77" t="s">
        <v>11</v>
      </c>
      <c r="B7" s="165">
        <f>'Sólo baton'!C11</f>
        <v>0</v>
      </c>
      <c r="C7" s="88">
        <f>'Sólo baton'!F11</f>
        <v>0</v>
      </c>
      <c r="D7" s="88">
        <f>'Sólo baton'!D4</f>
        <v>0</v>
      </c>
      <c r="E7" s="85">
        <f>'Sólo baton'!G11</f>
        <v>0</v>
      </c>
      <c r="F7" s="85" t="str">
        <f>'Sólo baton'!M11</f>
        <v/>
      </c>
      <c r="H7" s="77" t="s">
        <v>11</v>
      </c>
      <c r="I7" s="148">
        <f>'Sólo pompony'!C11</f>
        <v>0</v>
      </c>
      <c r="J7" s="77">
        <f>'Sólo pompony'!F11</f>
        <v>0</v>
      </c>
      <c r="K7" s="77">
        <f>'Sólo pompony'!D4</f>
        <v>0</v>
      </c>
      <c r="L7" s="85">
        <f>'Sólo pompony'!G11</f>
        <v>0</v>
      </c>
      <c r="M7" s="77" t="str">
        <f>'Sólo pompony'!M11</f>
        <v/>
      </c>
    </row>
    <row r="8" spans="1:13" x14ac:dyDescent="0.25">
      <c r="A8" s="77" t="s">
        <v>12</v>
      </c>
      <c r="B8" s="165">
        <f>'Sólo baton'!C12</f>
        <v>0</v>
      </c>
      <c r="C8" s="88">
        <f>'Sólo baton'!F12</f>
        <v>0</v>
      </c>
      <c r="D8" s="88">
        <f>'Sólo baton'!D4</f>
        <v>0</v>
      </c>
      <c r="E8" s="85">
        <f>'Sólo baton'!G12</f>
        <v>0</v>
      </c>
      <c r="F8" s="85" t="str">
        <f>'Sólo baton'!M12</f>
        <v/>
      </c>
      <c r="H8" s="77" t="s">
        <v>12</v>
      </c>
      <c r="I8" s="148">
        <f>'Sólo pompony'!C12</f>
        <v>0</v>
      </c>
      <c r="J8" s="77">
        <f>'Sólo pompony'!F12</f>
        <v>0</v>
      </c>
      <c r="K8" s="77">
        <f>'Sólo pompony'!D4</f>
        <v>0</v>
      </c>
      <c r="L8" s="85">
        <f>'Sólo pompony'!G12</f>
        <v>0</v>
      </c>
      <c r="M8" s="77" t="str">
        <f>'Sólo pompony'!M12</f>
        <v/>
      </c>
    </row>
    <row r="9" spans="1:13" x14ac:dyDescent="0.25">
      <c r="A9" s="77" t="s">
        <v>13</v>
      </c>
      <c r="B9" s="165">
        <f>'Sólo baton'!C13</f>
        <v>0</v>
      </c>
      <c r="C9" s="88">
        <f>'Sólo baton'!F13</f>
        <v>0</v>
      </c>
      <c r="D9" s="88">
        <f>'Sólo baton'!D4</f>
        <v>0</v>
      </c>
      <c r="E9" s="85">
        <f>'Sólo baton'!G13</f>
        <v>0</v>
      </c>
      <c r="F9" s="85" t="str">
        <f>'Sólo baton'!M13</f>
        <v/>
      </c>
      <c r="H9" s="77" t="s">
        <v>13</v>
      </c>
      <c r="I9" s="148">
        <f>'Sólo pompony'!C13</f>
        <v>0</v>
      </c>
      <c r="J9" s="77">
        <f>'Sólo pompony'!F13</f>
        <v>0</v>
      </c>
      <c r="K9" s="77">
        <f>'Sólo pompony'!D4</f>
        <v>0</v>
      </c>
      <c r="L9" s="85">
        <f>'Sólo pompony'!G13</f>
        <v>0</v>
      </c>
      <c r="M9" s="77" t="str">
        <f>'Sólo pompony'!M13</f>
        <v/>
      </c>
    </row>
    <row r="10" spans="1:13" x14ac:dyDescent="0.25">
      <c r="A10" s="77" t="s">
        <v>14</v>
      </c>
      <c r="B10" s="165">
        <f>'Sólo baton'!C14</f>
        <v>0</v>
      </c>
      <c r="C10" s="88">
        <f>'Sólo baton'!F14</f>
        <v>0</v>
      </c>
      <c r="D10" s="88">
        <f>'Sólo baton'!D4</f>
        <v>0</v>
      </c>
      <c r="E10" s="85">
        <f>'Sólo baton'!G14</f>
        <v>0</v>
      </c>
      <c r="F10" s="85" t="str">
        <f>'Sólo baton'!M14</f>
        <v/>
      </c>
      <c r="H10" s="77" t="s">
        <v>14</v>
      </c>
      <c r="I10" s="148">
        <f>'Sólo pompony'!C14</f>
        <v>0</v>
      </c>
      <c r="J10" s="77">
        <f>'Sólo pompony'!F14</f>
        <v>0</v>
      </c>
      <c r="K10" s="77">
        <f>'Sólo pompony'!D4</f>
        <v>0</v>
      </c>
      <c r="L10" s="85">
        <f>'Sólo pompony'!G14</f>
        <v>0</v>
      </c>
      <c r="M10" s="77" t="str">
        <f>'Sólo pompony'!M14</f>
        <v/>
      </c>
    </row>
    <row r="11" spans="1:13" x14ac:dyDescent="0.25">
      <c r="A11" s="77" t="s">
        <v>15</v>
      </c>
      <c r="B11" s="165">
        <f>'Sólo baton'!C15</f>
        <v>0</v>
      </c>
      <c r="C11" s="88">
        <f>'Sólo baton'!F15</f>
        <v>0</v>
      </c>
      <c r="D11" s="88">
        <f>'Sólo baton'!D4</f>
        <v>0</v>
      </c>
      <c r="E11" s="85">
        <f>'Sólo baton'!G15</f>
        <v>0</v>
      </c>
      <c r="F11" s="85" t="str">
        <f>'Sólo baton'!M15</f>
        <v/>
      </c>
      <c r="H11" s="77" t="s">
        <v>15</v>
      </c>
      <c r="I11" s="148">
        <f>'Sólo pompony'!C15</f>
        <v>0</v>
      </c>
      <c r="J11" s="77">
        <f>'Sólo pompony'!F15</f>
        <v>0</v>
      </c>
      <c r="K11" s="77">
        <f>'Sólo pompony'!D4</f>
        <v>0</v>
      </c>
      <c r="L11" s="85">
        <f>'Sólo pompony'!G15</f>
        <v>0</v>
      </c>
      <c r="M11" s="77" t="str">
        <f>'Sólo pompony'!M15</f>
        <v/>
      </c>
    </row>
    <row r="12" spans="1:13" x14ac:dyDescent="0.25">
      <c r="A12" s="77" t="s">
        <v>16</v>
      </c>
      <c r="B12" s="165">
        <f>'Sólo baton'!C16</f>
        <v>0</v>
      </c>
      <c r="C12" s="88">
        <f>'Sólo baton'!F16</f>
        <v>0</v>
      </c>
      <c r="D12" s="88">
        <f>'Sólo baton'!D4</f>
        <v>0</v>
      </c>
      <c r="E12" s="85">
        <f>'Sólo baton'!G16</f>
        <v>0</v>
      </c>
      <c r="F12" s="85" t="str">
        <f>'Sólo baton'!M16</f>
        <v/>
      </c>
      <c r="H12" s="77" t="s">
        <v>16</v>
      </c>
      <c r="I12" s="148">
        <f>'Sólo pompony'!C16</f>
        <v>0</v>
      </c>
      <c r="J12" s="77">
        <f>'Sólo pompony'!F16</f>
        <v>0</v>
      </c>
      <c r="K12" s="77">
        <f>'Sólo pompony'!D4</f>
        <v>0</v>
      </c>
      <c r="L12" s="85">
        <f>'Sólo pompony'!G16</f>
        <v>0</v>
      </c>
      <c r="M12" s="77" t="str">
        <f>'Sólo pompony'!M16</f>
        <v/>
      </c>
    </row>
    <row r="13" spans="1:13" x14ac:dyDescent="0.25">
      <c r="A13" s="77" t="s">
        <v>17</v>
      </c>
      <c r="B13" s="165">
        <f>'Sólo baton'!C17</f>
        <v>0</v>
      </c>
      <c r="C13" s="88">
        <f>'Sólo baton'!F17</f>
        <v>0</v>
      </c>
      <c r="D13" s="88">
        <f>'Sólo baton'!D4</f>
        <v>0</v>
      </c>
      <c r="E13" s="85">
        <f>'Sólo baton'!G17</f>
        <v>0</v>
      </c>
      <c r="F13" s="85" t="str">
        <f>'Sólo baton'!M17</f>
        <v/>
      </c>
      <c r="H13" s="77" t="s">
        <v>17</v>
      </c>
      <c r="I13" s="148">
        <f>'Sólo pompony'!C17</f>
        <v>0</v>
      </c>
      <c r="J13" s="77">
        <f>'Sólo pompony'!F17</f>
        <v>0</v>
      </c>
      <c r="K13" s="77">
        <f>'Sólo pompony'!D4</f>
        <v>0</v>
      </c>
      <c r="L13" s="85">
        <f>'Sólo pompony'!G17</f>
        <v>0</v>
      </c>
      <c r="M13" s="77" t="str">
        <f>'Sólo pompony'!M17</f>
        <v/>
      </c>
    </row>
    <row r="14" spans="1:13" x14ac:dyDescent="0.25">
      <c r="A14" s="77" t="s">
        <v>18</v>
      </c>
      <c r="B14" s="165">
        <f>'Sólo baton'!C18</f>
        <v>0</v>
      </c>
      <c r="C14" s="88">
        <f>'Sólo baton'!F18</f>
        <v>0</v>
      </c>
      <c r="D14" s="88">
        <f>'Sólo baton'!D4</f>
        <v>0</v>
      </c>
      <c r="E14" s="85">
        <f>'Sólo baton'!G18</f>
        <v>0</v>
      </c>
      <c r="F14" s="85" t="str">
        <f>'Sólo baton'!M18</f>
        <v/>
      </c>
      <c r="H14" s="77" t="s">
        <v>18</v>
      </c>
      <c r="I14" s="148">
        <f>'Sólo pompony'!C18</f>
        <v>0</v>
      </c>
      <c r="J14" s="77">
        <f>'Sólo pompony'!F18</f>
        <v>0</v>
      </c>
      <c r="K14" s="77">
        <f>'Sólo pompony'!D4</f>
        <v>0</v>
      </c>
      <c r="L14" s="85">
        <f>'Sólo pompony'!G18</f>
        <v>0</v>
      </c>
      <c r="M14" s="77" t="str">
        <f>'Sólo pompony'!M18</f>
        <v/>
      </c>
    </row>
    <row r="15" spans="1:13" x14ac:dyDescent="0.25">
      <c r="A15" s="77" t="s">
        <v>19</v>
      </c>
      <c r="B15" s="165">
        <f>'Sólo baton'!C19</f>
        <v>0</v>
      </c>
      <c r="C15" s="88">
        <f>'Sólo baton'!F19</f>
        <v>0</v>
      </c>
      <c r="D15" s="88">
        <f>'Sólo baton'!D4</f>
        <v>0</v>
      </c>
      <c r="E15" s="85">
        <f>'Sólo baton'!G19</f>
        <v>0</v>
      </c>
      <c r="F15" s="85" t="str">
        <f>'Sólo baton'!M19</f>
        <v/>
      </c>
      <c r="H15" s="77" t="s">
        <v>19</v>
      </c>
      <c r="I15" s="148">
        <f>'Sólo pompony'!C19</f>
        <v>0</v>
      </c>
      <c r="J15" s="77">
        <f>'Sólo pompony'!F19</f>
        <v>0</v>
      </c>
      <c r="K15" s="77">
        <f>'Sólo pompony'!D4</f>
        <v>0</v>
      </c>
      <c r="L15" s="85">
        <f>'Sólo pompony'!G19</f>
        <v>0</v>
      </c>
      <c r="M15" s="77" t="str">
        <f>'Sólo pompony'!M19</f>
        <v/>
      </c>
    </row>
    <row r="16" spans="1:13" x14ac:dyDescent="0.25">
      <c r="A16" s="77" t="s">
        <v>20</v>
      </c>
      <c r="B16" s="165">
        <f>'Sólo baton'!C20</f>
        <v>0</v>
      </c>
      <c r="C16" s="88">
        <f>'Sólo baton'!F20</f>
        <v>0</v>
      </c>
      <c r="D16" s="88">
        <f>'Sólo baton'!D4</f>
        <v>0</v>
      </c>
      <c r="E16" s="85">
        <f>'Sólo baton'!G20</f>
        <v>0</v>
      </c>
      <c r="F16" s="85" t="str">
        <f>'Sólo baton'!M20</f>
        <v/>
      </c>
      <c r="H16" s="77" t="s">
        <v>20</v>
      </c>
      <c r="I16" s="148">
        <f>'Sólo pompony'!C20</f>
        <v>0</v>
      </c>
      <c r="J16" s="77">
        <f>'Sólo pompony'!F20</f>
        <v>0</v>
      </c>
      <c r="K16" s="77">
        <f>'Sólo pompony'!D4</f>
        <v>0</v>
      </c>
      <c r="L16" s="85">
        <f>'Sólo pompony'!G20</f>
        <v>0</v>
      </c>
      <c r="M16" s="77" t="str">
        <f>'Sólo pompony'!M20</f>
        <v/>
      </c>
    </row>
    <row r="17" spans="1:13" x14ac:dyDescent="0.25">
      <c r="A17" s="77" t="s">
        <v>21</v>
      </c>
      <c r="B17" s="165">
        <f>'Sólo baton'!C21</f>
        <v>0</v>
      </c>
      <c r="C17" s="88">
        <f>'Sólo baton'!F21</f>
        <v>0</v>
      </c>
      <c r="D17" s="88">
        <f>'Sólo baton'!D4</f>
        <v>0</v>
      </c>
      <c r="E17" s="85">
        <f>'Sólo baton'!G21</f>
        <v>0</v>
      </c>
      <c r="F17" s="85" t="str">
        <f>'Sólo baton'!M21</f>
        <v/>
      </c>
      <c r="H17" s="77" t="s">
        <v>21</v>
      </c>
      <c r="I17" s="148">
        <f>'Sólo pompony'!C21</f>
        <v>0</v>
      </c>
      <c r="J17" s="77">
        <f>'Sólo pompony'!F21</f>
        <v>0</v>
      </c>
      <c r="K17" s="77">
        <f>'Sólo pompony'!D4</f>
        <v>0</v>
      </c>
      <c r="L17" s="85">
        <f>'Sólo pompony'!G21</f>
        <v>0</v>
      </c>
      <c r="M17" s="77" t="str">
        <f>'Sólo pompony'!M21</f>
        <v/>
      </c>
    </row>
    <row r="18" spans="1:13" x14ac:dyDescent="0.25">
      <c r="A18" s="77" t="s">
        <v>22</v>
      </c>
      <c r="B18" s="165">
        <f>'Sólo baton'!C22</f>
        <v>0</v>
      </c>
      <c r="C18" s="88">
        <f>'Sólo baton'!F22</f>
        <v>0</v>
      </c>
      <c r="D18" s="88">
        <f>'Sólo baton'!D4</f>
        <v>0</v>
      </c>
      <c r="E18" s="85">
        <f>'Sólo baton'!G22</f>
        <v>0</v>
      </c>
      <c r="F18" s="85" t="str">
        <f>'Sólo baton'!M22</f>
        <v/>
      </c>
      <c r="H18" s="77" t="s">
        <v>22</v>
      </c>
      <c r="I18" s="148">
        <f>'Sólo pompony'!C22</f>
        <v>0</v>
      </c>
      <c r="J18" s="77">
        <f>'Sólo pompony'!F22</f>
        <v>0</v>
      </c>
      <c r="K18" s="77">
        <f>'Sólo pompony'!D4</f>
        <v>0</v>
      </c>
      <c r="L18" s="85">
        <f>'Sólo pompony'!G22</f>
        <v>0</v>
      </c>
      <c r="M18" s="77" t="str">
        <f>'Sólo pompony'!M22</f>
        <v/>
      </c>
    </row>
    <row r="19" spans="1:13" x14ac:dyDescent="0.25">
      <c r="B19" s="165"/>
      <c r="C19" s="88"/>
      <c r="E19" s="85"/>
      <c r="F19" s="85"/>
    </row>
    <row r="21" spans="1:13" x14ac:dyDescent="0.25">
      <c r="A21" s="76" t="s">
        <v>88</v>
      </c>
      <c r="B21" s="87"/>
      <c r="H21" s="76" t="s">
        <v>91</v>
      </c>
      <c r="I21" s="87"/>
      <c r="K21" s="88"/>
    </row>
    <row r="22" spans="1:13" x14ac:dyDescent="0.25">
      <c r="B22" s="89" t="s">
        <v>63</v>
      </c>
      <c r="C22" s="80" t="s">
        <v>61</v>
      </c>
      <c r="D22" s="89" t="s">
        <v>60</v>
      </c>
      <c r="E22" s="81" t="s">
        <v>64</v>
      </c>
      <c r="F22" s="80" t="s">
        <v>62</v>
      </c>
      <c r="I22" s="89" t="s">
        <v>63</v>
      </c>
      <c r="J22" s="80" t="s">
        <v>61</v>
      </c>
      <c r="K22" s="89" t="s">
        <v>60</v>
      </c>
      <c r="L22" s="81" t="s">
        <v>64</v>
      </c>
      <c r="M22" s="80" t="s">
        <v>62</v>
      </c>
    </row>
    <row r="23" spans="1:13" x14ac:dyDescent="0.25">
      <c r="A23" s="77" t="s">
        <v>8</v>
      </c>
      <c r="B23" s="165">
        <f>'Sólo 2 baton'!C8</f>
        <v>0</v>
      </c>
      <c r="C23" s="88">
        <f>'Sólo 2 baton'!F8</f>
        <v>0</v>
      </c>
      <c r="D23" s="88">
        <f>'Sólo 2 baton'!D4</f>
        <v>0</v>
      </c>
      <c r="E23" s="85">
        <f>'Sólo 2 baton'!G8</f>
        <v>0</v>
      </c>
      <c r="F23" s="88" t="str">
        <f>'Sólo 2 baton'!M8</f>
        <v/>
      </c>
      <c r="H23" s="77" t="s">
        <v>8</v>
      </c>
      <c r="I23" s="165">
        <f>'Sólo pompony klasik'!C8</f>
        <v>0</v>
      </c>
      <c r="J23" s="165">
        <f>'Sólo pompony klasik'!F8</f>
        <v>0</v>
      </c>
      <c r="K23" s="165">
        <f>'Sólo pompony klasik'!D4</f>
        <v>0</v>
      </c>
      <c r="L23" s="149">
        <f>'Sólo pompony klasik'!G8</f>
        <v>0</v>
      </c>
      <c r="M23" s="165" t="str">
        <f>'Sólo pompony klasik'!M8</f>
        <v/>
      </c>
    </row>
    <row r="24" spans="1:13" x14ac:dyDescent="0.25">
      <c r="A24" s="77" t="s">
        <v>9</v>
      </c>
      <c r="B24" s="165">
        <f>'Sólo 2 baton'!C9</f>
        <v>0</v>
      </c>
      <c r="C24" s="88">
        <f>'Sólo 2 baton'!F9</f>
        <v>0</v>
      </c>
      <c r="D24" s="88">
        <f>'Sólo 2 baton'!D4</f>
        <v>0</v>
      </c>
      <c r="E24" s="85">
        <f>'Sólo 2 baton'!G9</f>
        <v>0</v>
      </c>
      <c r="F24" s="88" t="str">
        <f>'Sólo 2 baton'!M9</f>
        <v/>
      </c>
      <c r="H24" s="77" t="s">
        <v>9</v>
      </c>
      <c r="I24" s="165">
        <f>'Sólo pompony klasik'!C9</f>
        <v>0</v>
      </c>
      <c r="J24" s="165">
        <f>'Sólo pompony klasik'!F9</f>
        <v>0</v>
      </c>
      <c r="K24" s="165">
        <f>'Sólo pompony klasik'!D4</f>
        <v>0</v>
      </c>
      <c r="L24" s="149">
        <f>'Sólo pompony klasik'!G9</f>
        <v>0</v>
      </c>
      <c r="M24" s="165" t="str">
        <f>'Sólo pompony klasik'!M9</f>
        <v/>
      </c>
    </row>
    <row r="25" spans="1:13" x14ac:dyDescent="0.25">
      <c r="A25" s="77" t="s">
        <v>10</v>
      </c>
      <c r="B25" s="165">
        <f>'Sólo 2 baton'!C10</f>
        <v>0</v>
      </c>
      <c r="C25" s="88">
        <f>'Sólo 2 baton'!F10</f>
        <v>0</v>
      </c>
      <c r="D25" s="88">
        <f>'Sólo 2 baton'!D4</f>
        <v>0</v>
      </c>
      <c r="E25" s="85">
        <f>'Sólo 2 baton'!G10</f>
        <v>0</v>
      </c>
      <c r="F25" s="88" t="str">
        <f>'Sólo 2 baton'!M10</f>
        <v/>
      </c>
      <c r="H25" s="77" t="s">
        <v>10</v>
      </c>
      <c r="I25" s="165">
        <f>'Sólo pompony klasik'!C10</f>
        <v>0</v>
      </c>
      <c r="J25" s="165">
        <f>'Sólo pompony klasik'!F10</f>
        <v>0</v>
      </c>
      <c r="K25" s="165">
        <f>'Sólo pompony klasik'!D4</f>
        <v>0</v>
      </c>
      <c r="L25" s="149">
        <f>'Sólo pompony klasik'!G10</f>
        <v>0</v>
      </c>
      <c r="M25" s="165" t="str">
        <f>'Sólo pompony klasik'!M10</f>
        <v/>
      </c>
    </row>
    <row r="26" spans="1:13" x14ac:dyDescent="0.25">
      <c r="A26" s="77" t="s">
        <v>11</v>
      </c>
      <c r="B26" s="165">
        <f>'Sólo 2 baton'!C11</f>
        <v>0</v>
      </c>
      <c r="C26" s="88">
        <f>'Sólo 2 baton'!F11</f>
        <v>0</v>
      </c>
      <c r="D26" s="88">
        <f>'Sólo 2 baton'!D4</f>
        <v>0</v>
      </c>
      <c r="E26" s="85">
        <f>'Sólo 2 baton'!G11</f>
        <v>0</v>
      </c>
      <c r="F26" s="88" t="str">
        <f>'Sólo 2 baton'!M11</f>
        <v/>
      </c>
      <c r="H26" s="77" t="s">
        <v>11</v>
      </c>
      <c r="I26" s="165">
        <f>'Sólo pompony klasik'!C11</f>
        <v>0</v>
      </c>
      <c r="J26" s="165">
        <f>'Sólo pompony klasik'!F11</f>
        <v>0</v>
      </c>
      <c r="K26" s="165">
        <f>'Sólo pompony klasik'!D4</f>
        <v>0</v>
      </c>
      <c r="L26" s="149">
        <f>'Sólo pompony klasik'!G11</f>
        <v>0</v>
      </c>
      <c r="M26" s="165" t="str">
        <f>'Sólo pompony klasik'!M11</f>
        <v/>
      </c>
    </row>
    <row r="27" spans="1:13" x14ac:dyDescent="0.25">
      <c r="A27" s="77" t="s">
        <v>12</v>
      </c>
      <c r="B27" s="165">
        <f>'Sólo 2 baton'!C12</f>
        <v>0</v>
      </c>
      <c r="C27" s="88">
        <f>'Sólo 2 baton'!F12</f>
        <v>0</v>
      </c>
      <c r="D27" s="88">
        <f>'Sólo 2 baton'!D4</f>
        <v>0</v>
      </c>
      <c r="E27" s="85">
        <f>'Sólo 2 baton'!G12</f>
        <v>0</v>
      </c>
      <c r="F27" s="88" t="str">
        <f>'Sólo 2 baton'!M12</f>
        <v/>
      </c>
      <c r="H27" s="77" t="s">
        <v>12</v>
      </c>
      <c r="I27" s="165">
        <f>'Sólo pompony klasik'!C12</f>
        <v>0</v>
      </c>
      <c r="J27" s="165">
        <f>'Sólo pompony klasik'!F12</f>
        <v>0</v>
      </c>
      <c r="K27" s="165">
        <f>'Sólo pompony klasik'!D4</f>
        <v>0</v>
      </c>
      <c r="L27" s="149">
        <f>'Sólo pompony klasik'!G12</f>
        <v>0</v>
      </c>
      <c r="M27" s="165" t="str">
        <f>'Sólo pompony klasik'!M12</f>
        <v/>
      </c>
    </row>
    <row r="28" spans="1:13" x14ac:dyDescent="0.25">
      <c r="A28" s="77" t="s">
        <v>13</v>
      </c>
      <c r="B28" s="165">
        <f>'Sólo 2 baton'!C13</f>
        <v>0</v>
      </c>
      <c r="C28" s="88">
        <f>'Sólo 2 baton'!F13</f>
        <v>0</v>
      </c>
      <c r="D28" s="88">
        <f>'Sólo 2 baton'!D4</f>
        <v>0</v>
      </c>
      <c r="E28" s="85">
        <f>'Sólo 2 baton'!G13</f>
        <v>0</v>
      </c>
      <c r="F28" s="88" t="str">
        <f>'Sólo 2 baton'!M13</f>
        <v/>
      </c>
      <c r="H28" s="77" t="s">
        <v>13</v>
      </c>
      <c r="I28" s="165">
        <f>'Sólo pompony klasik'!C13</f>
        <v>0</v>
      </c>
      <c r="J28" s="165">
        <f>'Sólo pompony klasik'!F13</f>
        <v>0</v>
      </c>
      <c r="K28" s="165">
        <f>'Sólo pompony klasik'!D4</f>
        <v>0</v>
      </c>
      <c r="L28" s="149">
        <f>'Sólo pompony klasik'!G13</f>
        <v>0</v>
      </c>
      <c r="M28" s="165" t="str">
        <f>'Sólo pompony klasik'!M13</f>
        <v/>
      </c>
    </row>
    <row r="29" spans="1:13" x14ac:dyDescent="0.25">
      <c r="A29" s="77" t="s">
        <v>14</v>
      </c>
      <c r="B29" s="165">
        <f>'Sólo 2 baton'!C14</f>
        <v>0</v>
      </c>
      <c r="C29" s="88">
        <f>'Sólo 2 baton'!F14</f>
        <v>0</v>
      </c>
      <c r="D29" s="88">
        <f>'Sólo 2 baton'!D4</f>
        <v>0</v>
      </c>
      <c r="E29" s="85">
        <f>'Sólo 2 baton'!G14</f>
        <v>0</v>
      </c>
      <c r="F29" s="88" t="str">
        <f>'Sólo 2 baton'!M14</f>
        <v/>
      </c>
      <c r="H29" s="77" t="s">
        <v>14</v>
      </c>
      <c r="I29" s="165">
        <f>'Sólo pompony klasik'!C14</f>
        <v>0</v>
      </c>
      <c r="J29" s="165">
        <f>'Sólo pompony klasik'!F14</f>
        <v>0</v>
      </c>
      <c r="K29" s="165">
        <f>'Sólo pompony klasik'!D4</f>
        <v>0</v>
      </c>
      <c r="L29" s="149">
        <f>'Sólo pompony klasik'!G14</f>
        <v>0</v>
      </c>
      <c r="M29" s="165" t="str">
        <f>'Sólo pompony klasik'!M14</f>
        <v/>
      </c>
    </row>
    <row r="30" spans="1:13" x14ac:dyDescent="0.25">
      <c r="A30" s="77" t="s">
        <v>15</v>
      </c>
      <c r="B30" s="165">
        <f>'Sólo 2 baton'!C15</f>
        <v>0</v>
      </c>
      <c r="C30" s="88">
        <f>'Sólo 2 baton'!F15</f>
        <v>0</v>
      </c>
      <c r="D30" s="88">
        <f>'Sólo 2 baton'!D4</f>
        <v>0</v>
      </c>
      <c r="E30" s="85">
        <f>'Sólo 2 baton'!G15</f>
        <v>0</v>
      </c>
      <c r="F30" s="88" t="str">
        <f>'Sólo 2 baton'!M15</f>
        <v/>
      </c>
      <c r="H30" s="77" t="s">
        <v>15</v>
      </c>
      <c r="I30" s="165">
        <f>'Sólo pompony klasik'!C15</f>
        <v>0</v>
      </c>
      <c r="J30" s="165">
        <f>'Sólo pompony klasik'!F15</f>
        <v>0</v>
      </c>
      <c r="K30" s="165">
        <f>'Sólo pompony klasik'!D4</f>
        <v>0</v>
      </c>
      <c r="L30" s="149">
        <f>'Sólo pompony klasik'!G15</f>
        <v>0</v>
      </c>
      <c r="M30" s="165" t="str">
        <f>'Sólo pompony klasik'!M15</f>
        <v/>
      </c>
    </row>
    <row r="31" spans="1:13" x14ac:dyDescent="0.25">
      <c r="A31" s="77" t="s">
        <v>16</v>
      </c>
      <c r="B31" s="165">
        <f>'Sólo 2 baton'!C16</f>
        <v>0</v>
      </c>
      <c r="C31" s="88">
        <f>'Sólo 2 baton'!F16</f>
        <v>0</v>
      </c>
      <c r="D31" s="88">
        <f>'Sólo 2 baton'!D4</f>
        <v>0</v>
      </c>
      <c r="E31" s="85">
        <f>'Sólo 2 baton'!G16</f>
        <v>0</v>
      </c>
      <c r="F31" s="88" t="str">
        <f>'Sólo 2 baton'!M16</f>
        <v/>
      </c>
      <c r="H31" s="77" t="s">
        <v>16</v>
      </c>
      <c r="I31" s="165">
        <f>'Sólo pompony klasik'!C16</f>
        <v>0</v>
      </c>
      <c r="J31" s="165">
        <f>'Sólo pompony klasik'!F16</f>
        <v>0</v>
      </c>
      <c r="K31" s="165">
        <f>'Sólo pompony klasik'!D4</f>
        <v>0</v>
      </c>
      <c r="L31" s="149">
        <f>'Sólo pompony klasik'!G16</f>
        <v>0</v>
      </c>
      <c r="M31" s="165" t="str">
        <f>'Sólo pompony klasik'!M16</f>
        <v/>
      </c>
    </row>
    <row r="32" spans="1:13" x14ac:dyDescent="0.25">
      <c r="A32" s="77" t="s">
        <v>17</v>
      </c>
      <c r="B32" s="165">
        <f>'Sólo 2 baton'!C17</f>
        <v>0</v>
      </c>
      <c r="C32" s="88">
        <f>'Sólo 2 baton'!F17</f>
        <v>0</v>
      </c>
      <c r="D32" s="88">
        <f>'Sólo 2 baton'!D4</f>
        <v>0</v>
      </c>
      <c r="E32" s="85">
        <f>'Sólo 2 baton'!G17</f>
        <v>0</v>
      </c>
      <c r="F32" s="88" t="str">
        <f>'Sólo 2 baton'!M17</f>
        <v/>
      </c>
      <c r="H32" s="77" t="s">
        <v>17</v>
      </c>
      <c r="I32" s="165">
        <f>'Sólo pompony klasik'!C17</f>
        <v>0</v>
      </c>
      <c r="J32" s="165">
        <f>'Sólo pompony klasik'!F17</f>
        <v>0</v>
      </c>
      <c r="K32" s="165">
        <f>'Sólo pompony klasik'!D4</f>
        <v>0</v>
      </c>
      <c r="L32" s="149">
        <f>'Sólo pompony klasik'!G17</f>
        <v>0</v>
      </c>
      <c r="M32" s="165" t="str">
        <f>'Sólo pompony klasik'!M17</f>
        <v/>
      </c>
    </row>
    <row r="33" spans="1:13" x14ac:dyDescent="0.25">
      <c r="A33" s="77" t="s">
        <v>18</v>
      </c>
      <c r="B33" s="165">
        <f>'Sólo 2 baton'!C18</f>
        <v>0</v>
      </c>
      <c r="C33" s="88">
        <f>'Sólo 2 baton'!F18</f>
        <v>0</v>
      </c>
      <c r="D33" s="88">
        <f>'Sólo 2 baton'!D4</f>
        <v>0</v>
      </c>
      <c r="E33" s="85">
        <f>'Sólo 2 baton'!G18</f>
        <v>0</v>
      </c>
      <c r="F33" s="88" t="str">
        <f>'Sólo 2 baton'!M18</f>
        <v/>
      </c>
      <c r="H33" s="77" t="s">
        <v>18</v>
      </c>
      <c r="I33" s="165">
        <f>'Sólo pompony klasik'!C18</f>
        <v>0</v>
      </c>
      <c r="J33" s="165">
        <f>'Sólo pompony klasik'!F18</f>
        <v>0</v>
      </c>
      <c r="K33" s="165">
        <f>'Sólo pompony klasik'!D4</f>
        <v>0</v>
      </c>
      <c r="L33" s="149">
        <f>'Sólo pompony klasik'!G18</f>
        <v>0</v>
      </c>
      <c r="M33" s="165" t="str">
        <f>'Sólo pompony klasik'!M18</f>
        <v/>
      </c>
    </row>
    <row r="34" spans="1:13" x14ac:dyDescent="0.25">
      <c r="A34" s="77" t="s">
        <v>19</v>
      </c>
      <c r="B34" s="165">
        <f>'Sólo 2 baton'!C19</f>
        <v>0</v>
      </c>
      <c r="C34" s="88">
        <f>'Sólo 2 baton'!F19</f>
        <v>0</v>
      </c>
      <c r="D34" s="88">
        <f>'Sólo 2 baton'!D4</f>
        <v>0</v>
      </c>
      <c r="E34" s="85">
        <f>'Sólo 2 baton'!G19</f>
        <v>0</v>
      </c>
      <c r="F34" s="88" t="str">
        <f>'Sólo 2 baton'!M19</f>
        <v/>
      </c>
      <c r="H34" s="77" t="s">
        <v>19</v>
      </c>
      <c r="I34" s="165">
        <f>'Sólo pompony klasik'!C19</f>
        <v>0</v>
      </c>
      <c r="J34" s="165">
        <f>'Sólo pompony klasik'!F19</f>
        <v>0</v>
      </c>
      <c r="K34" s="165">
        <f>'Sólo pompony klasik'!D4</f>
        <v>0</v>
      </c>
      <c r="L34" s="149">
        <f>'Sólo pompony klasik'!G19</f>
        <v>0</v>
      </c>
      <c r="M34" s="165" t="str">
        <f>'Sólo pompony klasik'!M19</f>
        <v/>
      </c>
    </row>
    <row r="35" spans="1:13" x14ac:dyDescent="0.25">
      <c r="A35" s="77" t="s">
        <v>20</v>
      </c>
      <c r="B35" s="165">
        <f>'Sólo 2 baton'!C20</f>
        <v>0</v>
      </c>
      <c r="C35" s="88">
        <f>'Sólo 2 baton'!F20</f>
        <v>0</v>
      </c>
      <c r="D35" s="88">
        <f>'Sólo 2 baton'!D4</f>
        <v>0</v>
      </c>
      <c r="E35" s="85">
        <f>'Sólo 2 baton'!G20</f>
        <v>0</v>
      </c>
      <c r="F35" s="88" t="str">
        <f>'Sólo 2 baton'!M20</f>
        <v/>
      </c>
      <c r="H35" s="77" t="s">
        <v>20</v>
      </c>
      <c r="I35" s="165">
        <f>'Sólo pompony klasik'!C20</f>
        <v>0</v>
      </c>
      <c r="J35" s="165">
        <f>'Sólo pompony klasik'!F20</f>
        <v>0</v>
      </c>
      <c r="K35" s="165">
        <f>'Sólo pompony klasik'!D4</f>
        <v>0</v>
      </c>
      <c r="L35" s="149">
        <f>'Sólo pompony klasik'!G20</f>
        <v>0</v>
      </c>
      <c r="M35" s="165" t="str">
        <f>'Sólo pompony klasik'!M20</f>
        <v/>
      </c>
    </row>
    <row r="36" spans="1:13" x14ac:dyDescent="0.25">
      <c r="A36" s="77" t="s">
        <v>21</v>
      </c>
      <c r="B36" s="165">
        <f>'Sólo 2 baton'!C21</f>
        <v>0</v>
      </c>
      <c r="C36" s="88">
        <f>'Sólo 2 baton'!F21</f>
        <v>0</v>
      </c>
      <c r="D36" s="88">
        <f>'Sólo 2 baton'!D4</f>
        <v>0</v>
      </c>
      <c r="E36" s="85">
        <f>'Sólo 2 baton'!G21</f>
        <v>0</v>
      </c>
      <c r="F36" s="88" t="str">
        <f>'Sólo 2 baton'!M21</f>
        <v/>
      </c>
      <c r="H36" s="77" t="s">
        <v>21</v>
      </c>
      <c r="I36" s="165">
        <f>'Sólo pompony klasik'!C21</f>
        <v>0</v>
      </c>
      <c r="J36" s="165">
        <f>'Sólo pompony klasik'!F21</f>
        <v>0</v>
      </c>
      <c r="K36" s="165">
        <f>'Sólo pompony klasik'!D4</f>
        <v>0</v>
      </c>
      <c r="L36" s="149">
        <f>'Sólo pompony klasik'!G21</f>
        <v>0</v>
      </c>
      <c r="M36" s="165" t="str">
        <f>'Sólo pompony klasik'!M21</f>
        <v/>
      </c>
    </row>
    <row r="37" spans="1:13" x14ac:dyDescent="0.25">
      <c r="A37" s="77" t="s">
        <v>22</v>
      </c>
      <c r="B37" s="165">
        <f>'Sólo 2 baton'!C22</f>
        <v>0</v>
      </c>
      <c r="C37" s="88">
        <f>'Sólo 2 baton'!F22</f>
        <v>0</v>
      </c>
      <c r="D37" s="88">
        <f>'Sólo 2 baton'!D4</f>
        <v>0</v>
      </c>
      <c r="E37" s="85">
        <f>'Sólo 2 baton'!G22</f>
        <v>0</v>
      </c>
      <c r="F37" s="88" t="str">
        <f>'Sólo 2 baton'!M22</f>
        <v/>
      </c>
      <c r="H37" s="77" t="s">
        <v>22</v>
      </c>
      <c r="I37" s="165">
        <f>'Sólo pompony klasik'!C22</f>
        <v>0</v>
      </c>
      <c r="J37" s="165">
        <f>'Sólo pompony klasik'!F22</f>
        <v>0</v>
      </c>
      <c r="K37" s="165">
        <f>'Sólo pompony klasik'!D4</f>
        <v>0</v>
      </c>
      <c r="L37" s="149">
        <f>'Sólo pompony klasik'!G22</f>
        <v>0</v>
      </c>
      <c r="M37" s="165" t="str">
        <f>'Sólo pompony klasik'!M22</f>
        <v/>
      </c>
    </row>
    <row r="38" spans="1:13" x14ac:dyDescent="0.25">
      <c r="B38" s="165"/>
      <c r="C38" s="88"/>
      <c r="E38" s="85"/>
      <c r="F38" s="85"/>
    </row>
    <row r="40" spans="1:13" x14ac:dyDescent="0.25">
      <c r="A40" s="76" t="s">
        <v>99</v>
      </c>
      <c r="B40" s="87"/>
      <c r="H40" s="76" t="s">
        <v>100</v>
      </c>
      <c r="I40" s="87"/>
      <c r="K40" s="88"/>
    </row>
    <row r="41" spans="1:13" x14ac:dyDescent="0.25">
      <c r="B41" s="89" t="s">
        <v>63</v>
      </c>
      <c r="C41" s="80" t="s">
        <v>61</v>
      </c>
      <c r="D41" s="89" t="s">
        <v>60</v>
      </c>
      <c r="E41" s="81" t="s">
        <v>64</v>
      </c>
      <c r="F41" s="80" t="s">
        <v>62</v>
      </c>
      <c r="I41" s="89" t="s">
        <v>63</v>
      </c>
      <c r="J41" s="80" t="s">
        <v>61</v>
      </c>
      <c r="K41" s="89" t="s">
        <v>60</v>
      </c>
      <c r="L41" s="81" t="s">
        <v>64</v>
      </c>
      <c r="M41" s="80" t="s">
        <v>62</v>
      </c>
    </row>
    <row r="42" spans="1:13" x14ac:dyDescent="0.25">
      <c r="A42" s="77" t="s">
        <v>8</v>
      </c>
      <c r="B42" s="165">
        <f>'Sólo mace'!C8</f>
        <v>0</v>
      </c>
      <c r="C42" s="88">
        <f>'Sólo mace'!F8</f>
        <v>0</v>
      </c>
      <c r="D42" s="88">
        <f>'Sólo mace'!D4</f>
        <v>0</v>
      </c>
      <c r="E42" s="85">
        <f>'Sólo mace'!G8</f>
        <v>0</v>
      </c>
      <c r="F42" s="88" t="str">
        <f>'Sólo mace'!M8</f>
        <v/>
      </c>
      <c r="H42" s="77" t="s">
        <v>8</v>
      </c>
      <c r="I42" s="165">
        <f>'Sólo flag'!C8</f>
        <v>0</v>
      </c>
      <c r="J42" s="165">
        <f>'Sólo flag'!F8</f>
        <v>0</v>
      </c>
      <c r="K42" s="165">
        <f>'Sólo flag'!D4</f>
        <v>0</v>
      </c>
      <c r="L42" s="149">
        <f>'Sólo flag'!G8</f>
        <v>0</v>
      </c>
      <c r="M42" s="165" t="str">
        <f>'Sólo flag'!M8</f>
        <v/>
      </c>
    </row>
    <row r="43" spans="1:13" x14ac:dyDescent="0.25">
      <c r="A43" s="77" t="s">
        <v>9</v>
      </c>
      <c r="B43" s="165">
        <f>'Sólo mace'!C9</f>
        <v>0</v>
      </c>
      <c r="C43" s="88">
        <f>'Sólo mace'!F9</f>
        <v>0</v>
      </c>
      <c r="D43" s="88">
        <f>'Sólo mace'!D4</f>
        <v>0</v>
      </c>
      <c r="E43" s="85">
        <f>'Sólo mace'!G9</f>
        <v>0</v>
      </c>
      <c r="F43" s="88" t="str">
        <f>'Sólo mace'!M9</f>
        <v/>
      </c>
      <c r="H43" s="77" t="s">
        <v>9</v>
      </c>
      <c r="I43" s="165">
        <f>'Sólo flag'!C9</f>
        <v>0</v>
      </c>
      <c r="J43" s="165">
        <f>'Sólo flag'!F9</f>
        <v>0</v>
      </c>
      <c r="K43" s="165">
        <f>'Sólo flag'!D4</f>
        <v>0</v>
      </c>
      <c r="L43" s="149">
        <f>'Sólo flag'!G9</f>
        <v>0</v>
      </c>
      <c r="M43" s="165" t="str">
        <f>'Sólo flag'!M9</f>
        <v/>
      </c>
    </row>
    <row r="44" spans="1:13" x14ac:dyDescent="0.25">
      <c r="A44" s="77" t="s">
        <v>10</v>
      </c>
      <c r="B44" s="165">
        <f>'Sólo mace'!C10</f>
        <v>0</v>
      </c>
      <c r="C44" s="88">
        <f>'Sólo mace'!F10</f>
        <v>0</v>
      </c>
      <c r="D44" s="88">
        <f>'Sólo mace'!D4</f>
        <v>0</v>
      </c>
      <c r="E44" s="85">
        <f>'Sólo mace'!G10</f>
        <v>0</v>
      </c>
      <c r="F44" s="88" t="str">
        <f>'Sólo mace'!M10</f>
        <v/>
      </c>
      <c r="H44" s="77" t="s">
        <v>10</v>
      </c>
      <c r="I44" s="165">
        <f>'Sólo flag'!C10</f>
        <v>0</v>
      </c>
      <c r="J44" s="165">
        <f>'Sólo flag'!F10</f>
        <v>0</v>
      </c>
      <c r="K44" s="165">
        <f>'Sólo flag'!D4</f>
        <v>0</v>
      </c>
      <c r="L44" s="149">
        <f>'Sólo flag'!G10</f>
        <v>0</v>
      </c>
      <c r="M44" s="165" t="str">
        <f>'Sólo flag'!M10</f>
        <v/>
      </c>
    </row>
    <row r="45" spans="1:13" x14ac:dyDescent="0.25">
      <c r="A45" s="77" t="s">
        <v>11</v>
      </c>
      <c r="B45" s="165">
        <f>'Sólo mace'!C11</f>
        <v>0</v>
      </c>
      <c r="C45" s="88">
        <f>'Sólo mace'!F11</f>
        <v>0</v>
      </c>
      <c r="D45" s="88">
        <f>'Sólo mace'!D4</f>
        <v>0</v>
      </c>
      <c r="E45" s="85">
        <f>'Sólo mace'!G11</f>
        <v>0</v>
      </c>
      <c r="F45" s="88" t="str">
        <f>'Sólo mace'!M11</f>
        <v/>
      </c>
      <c r="H45" s="77" t="s">
        <v>11</v>
      </c>
      <c r="I45" s="165">
        <f>'Sólo flag'!C11</f>
        <v>0</v>
      </c>
      <c r="J45" s="165">
        <f>'Sólo flag'!F11</f>
        <v>0</v>
      </c>
      <c r="K45" s="165">
        <f>'Sólo flag'!D4</f>
        <v>0</v>
      </c>
      <c r="L45" s="149">
        <f>'Sólo flag'!G11</f>
        <v>0</v>
      </c>
      <c r="M45" s="165" t="str">
        <f>'Sólo flag'!M11</f>
        <v/>
      </c>
    </row>
    <row r="46" spans="1:13" x14ac:dyDescent="0.25">
      <c r="A46" s="77" t="s">
        <v>12</v>
      </c>
      <c r="B46" s="165">
        <f>'Sólo mace'!C12</f>
        <v>0</v>
      </c>
      <c r="C46" s="88">
        <f>'Sólo mace'!F12</f>
        <v>0</v>
      </c>
      <c r="D46" s="88">
        <f>'Sólo mace'!D4</f>
        <v>0</v>
      </c>
      <c r="E46" s="85">
        <f>'Sólo mace'!G12</f>
        <v>0</v>
      </c>
      <c r="F46" s="88" t="str">
        <f>'Sólo mace'!M12</f>
        <v/>
      </c>
      <c r="H46" s="77" t="s">
        <v>12</v>
      </c>
      <c r="I46" s="165">
        <f>'Sólo flag'!C12</f>
        <v>0</v>
      </c>
      <c r="J46" s="165">
        <f>'Sólo flag'!F12</f>
        <v>0</v>
      </c>
      <c r="K46" s="165">
        <f>'Sólo flag'!D4</f>
        <v>0</v>
      </c>
      <c r="L46" s="149">
        <f>'Sólo flag'!G12</f>
        <v>0</v>
      </c>
      <c r="M46" s="165" t="str">
        <f>'Sólo flag'!M12</f>
        <v/>
      </c>
    </row>
    <row r="47" spans="1:13" x14ac:dyDescent="0.25">
      <c r="A47" s="77" t="s">
        <v>13</v>
      </c>
      <c r="B47" s="165">
        <f>'Sólo mace'!C13</f>
        <v>0</v>
      </c>
      <c r="C47" s="88">
        <f>'Sólo mace'!F13</f>
        <v>0</v>
      </c>
      <c r="D47" s="88">
        <f>'Sólo mace'!D4</f>
        <v>0</v>
      </c>
      <c r="E47" s="85">
        <f>'Sólo mace'!G13</f>
        <v>0</v>
      </c>
      <c r="F47" s="88" t="str">
        <f>'Sólo mace'!M13</f>
        <v/>
      </c>
      <c r="H47" s="77" t="s">
        <v>13</v>
      </c>
      <c r="I47" s="165">
        <f>'Sólo flag'!C13</f>
        <v>0</v>
      </c>
      <c r="J47" s="165">
        <f>'Sólo flag'!F13</f>
        <v>0</v>
      </c>
      <c r="K47" s="165">
        <f>'Sólo flag'!D4</f>
        <v>0</v>
      </c>
      <c r="L47" s="149">
        <f>'Sólo flag'!G13</f>
        <v>0</v>
      </c>
      <c r="M47" s="165" t="str">
        <f>'Sólo flag'!M13</f>
        <v/>
      </c>
    </row>
    <row r="48" spans="1:13" x14ac:dyDescent="0.25">
      <c r="A48" s="77" t="s">
        <v>14</v>
      </c>
      <c r="B48" s="165">
        <f>'Sólo mace'!C14</f>
        <v>0</v>
      </c>
      <c r="C48" s="88">
        <f>'Sólo mace'!F14</f>
        <v>0</v>
      </c>
      <c r="D48" s="88">
        <f>'Sólo mace'!D4</f>
        <v>0</v>
      </c>
      <c r="E48" s="85">
        <f>'Sólo mace'!G14</f>
        <v>0</v>
      </c>
      <c r="F48" s="88" t="str">
        <f>'Sólo mace'!M14</f>
        <v/>
      </c>
      <c r="H48" s="77" t="s">
        <v>14</v>
      </c>
      <c r="I48" s="165">
        <f>'Sólo flag'!C14</f>
        <v>0</v>
      </c>
      <c r="J48" s="165">
        <f>'Sólo flag'!F14</f>
        <v>0</v>
      </c>
      <c r="K48" s="165">
        <f>'Sólo flag'!D4</f>
        <v>0</v>
      </c>
      <c r="L48" s="149">
        <f>'Sólo flag'!G14</f>
        <v>0</v>
      </c>
      <c r="M48" s="165" t="str">
        <f>'Sólo flag'!M14</f>
        <v/>
      </c>
    </row>
    <row r="49" spans="1:13" x14ac:dyDescent="0.25">
      <c r="A49" s="77" t="s">
        <v>15</v>
      </c>
      <c r="B49" s="165">
        <f>'Sólo mace'!C15</f>
        <v>0</v>
      </c>
      <c r="C49" s="88">
        <f>'Sólo mace'!F15</f>
        <v>0</v>
      </c>
      <c r="D49" s="88">
        <f>'Sólo mace'!D4</f>
        <v>0</v>
      </c>
      <c r="E49" s="85">
        <f>'Sólo mace'!G15</f>
        <v>0</v>
      </c>
      <c r="F49" s="88" t="str">
        <f>'Sólo mace'!M15</f>
        <v/>
      </c>
      <c r="H49" s="77" t="s">
        <v>15</v>
      </c>
      <c r="I49" s="165">
        <f>'Sólo flag'!C15</f>
        <v>0</v>
      </c>
      <c r="J49" s="165">
        <f>'Sólo flag'!F15</f>
        <v>0</v>
      </c>
      <c r="K49" s="165">
        <f>'Sólo flag'!D4</f>
        <v>0</v>
      </c>
      <c r="L49" s="149">
        <f>'Sólo flag'!G15</f>
        <v>0</v>
      </c>
      <c r="M49" s="165" t="str">
        <f>'Sólo flag'!M15</f>
        <v/>
      </c>
    </row>
    <row r="50" spans="1:13" x14ac:dyDescent="0.25">
      <c r="A50" s="77" t="s">
        <v>16</v>
      </c>
      <c r="B50" s="165">
        <f>'Sólo mace'!C16</f>
        <v>0</v>
      </c>
      <c r="C50" s="88">
        <f>'Sólo mace'!F16</f>
        <v>0</v>
      </c>
      <c r="D50" s="88">
        <f>'Sólo mace'!D4</f>
        <v>0</v>
      </c>
      <c r="E50" s="85">
        <f>'Sólo mace'!G16</f>
        <v>0</v>
      </c>
      <c r="F50" s="88" t="str">
        <f>'Sólo mace'!M16</f>
        <v/>
      </c>
      <c r="H50" s="77" t="s">
        <v>16</v>
      </c>
      <c r="I50" s="165">
        <f>'Sólo flag'!C16</f>
        <v>0</v>
      </c>
      <c r="J50" s="165">
        <f>'Sólo flag'!F16</f>
        <v>0</v>
      </c>
      <c r="K50" s="165">
        <f>'Sólo flag'!D4</f>
        <v>0</v>
      </c>
      <c r="L50" s="149">
        <f>'Sólo flag'!G16</f>
        <v>0</v>
      </c>
      <c r="M50" s="165" t="str">
        <f>'Sólo flag'!M16</f>
        <v/>
      </c>
    </row>
    <row r="51" spans="1:13" x14ac:dyDescent="0.25">
      <c r="A51" s="77" t="s">
        <v>17</v>
      </c>
      <c r="B51" s="165">
        <f>'Sólo mace'!C17</f>
        <v>0</v>
      </c>
      <c r="C51" s="88">
        <f>'Sólo mace'!F17</f>
        <v>0</v>
      </c>
      <c r="D51" s="88">
        <f>'Sólo mace'!D4</f>
        <v>0</v>
      </c>
      <c r="E51" s="85">
        <f>'Sólo mace'!G17</f>
        <v>0</v>
      </c>
      <c r="F51" s="88" t="str">
        <f>'Sólo mace'!M17</f>
        <v/>
      </c>
      <c r="H51" s="77" t="s">
        <v>17</v>
      </c>
      <c r="I51" s="165">
        <f>'Sólo flag'!C17</f>
        <v>0</v>
      </c>
      <c r="J51" s="165">
        <f>'Sólo flag'!F17</f>
        <v>0</v>
      </c>
      <c r="K51" s="165">
        <f>'Sólo flag'!D4</f>
        <v>0</v>
      </c>
      <c r="L51" s="149">
        <f>'Sólo flag'!G17</f>
        <v>0</v>
      </c>
      <c r="M51" s="165" t="str">
        <f>'Sólo flag'!M17</f>
        <v/>
      </c>
    </row>
    <row r="52" spans="1:13" x14ac:dyDescent="0.25">
      <c r="A52" s="77" t="s">
        <v>18</v>
      </c>
      <c r="B52" s="165">
        <f>'Sólo mace'!C18</f>
        <v>0</v>
      </c>
      <c r="C52" s="88">
        <f>'Sólo mace'!F18</f>
        <v>0</v>
      </c>
      <c r="D52" s="88">
        <f>'Sólo mace'!D4</f>
        <v>0</v>
      </c>
      <c r="E52" s="85">
        <f>'Sólo mace'!G18</f>
        <v>0</v>
      </c>
      <c r="F52" s="88" t="str">
        <f>'Sólo mace'!M18</f>
        <v/>
      </c>
      <c r="H52" s="77" t="s">
        <v>18</v>
      </c>
      <c r="I52" s="165">
        <f>'Sólo flag'!C18</f>
        <v>0</v>
      </c>
      <c r="J52" s="165">
        <f>'Sólo flag'!F18</f>
        <v>0</v>
      </c>
      <c r="K52" s="165">
        <f>'Sólo flag'!D4</f>
        <v>0</v>
      </c>
      <c r="L52" s="149">
        <f>'Sólo flag'!G18</f>
        <v>0</v>
      </c>
      <c r="M52" s="165" t="str">
        <f>'Sólo flag'!M18</f>
        <v/>
      </c>
    </row>
    <row r="53" spans="1:13" x14ac:dyDescent="0.25">
      <c r="A53" s="77" t="s">
        <v>19</v>
      </c>
      <c r="B53" s="165">
        <f>'Sólo mace'!C19</f>
        <v>0</v>
      </c>
      <c r="C53" s="88">
        <f>'Sólo mace'!F19</f>
        <v>0</v>
      </c>
      <c r="D53" s="88">
        <f>'Sólo mace'!D4</f>
        <v>0</v>
      </c>
      <c r="E53" s="85">
        <f>'Sólo mace'!G19</f>
        <v>0</v>
      </c>
      <c r="F53" s="88" t="str">
        <f>'Sólo mace'!M19</f>
        <v/>
      </c>
      <c r="H53" s="77" t="s">
        <v>19</v>
      </c>
      <c r="I53" s="165">
        <f>'Sólo flag'!C19</f>
        <v>0</v>
      </c>
      <c r="J53" s="165">
        <f>'Sólo flag'!F19</f>
        <v>0</v>
      </c>
      <c r="K53" s="165">
        <f>'Sólo flag'!D4</f>
        <v>0</v>
      </c>
      <c r="L53" s="149">
        <f>'Sólo flag'!G19</f>
        <v>0</v>
      </c>
      <c r="M53" s="165" t="str">
        <f>'Sólo flag'!M19</f>
        <v/>
      </c>
    </row>
    <row r="54" spans="1:13" x14ac:dyDescent="0.25">
      <c r="A54" s="77" t="s">
        <v>20</v>
      </c>
      <c r="B54" s="165">
        <f>'Sólo mace'!C20</f>
        <v>0</v>
      </c>
      <c r="C54" s="88">
        <f>'Sólo mace'!F20</f>
        <v>0</v>
      </c>
      <c r="D54" s="88">
        <f>'Sólo mace'!D4</f>
        <v>0</v>
      </c>
      <c r="E54" s="85">
        <f>'Sólo mace'!G20</f>
        <v>0</v>
      </c>
      <c r="F54" s="88" t="str">
        <f>'Sólo mace'!M20</f>
        <v/>
      </c>
      <c r="H54" s="77" t="s">
        <v>20</v>
      </c>
      <c r="I54" s="165">
        <f>'Sólo flag'!C20</f>
        <v>0</v>
      </c>
      <c r="J54" s="165">
        <f>'Sólo flag'!F20</f>
        <v>0</v>
      </c>
      <c r="K54" s="165">
        <f>'Sólo flag'!D4</f>
        <v>0</v>
      </c>
      <c r="L54" s="149">
        <f>'Sólo flag'!G20</f>
        <v>0</v>
      </c>
      <c r="M54" s="165" t="str">
        <f>'Sólo flag'!M20</f>
        <v/>
      </c>
    </row>
    <row r="55" spans="1:13" x14ac:dyDescent="0.25">
      <c r="A55" s="77" t="s">
        <v>21</v>
      </c>
      <c r="B55" s="165">
        <f>'Sólo mace'!C21</f>
        <v>0</v>
      </c>
      <c r="C55" s="88">
        <f>'Sólo mace'!F21</f>
        <v>0</v>
      </c>
      <c r="D55" s="88">
        <f>'Sólo mace'!D4</f>
        <v>0</v>
      </c>
      <c r="E55" s="85">
        <f>'Sólo mace'!G21</f>
        <v>0</v>
      </c>
      <c r="F55" s="88" t="str">
        <f>'Sólo mace'!M21</f>
        <v/>
      </c>
      <c r="H55" s="77" t="s">
        <v>21</v>
      </c>
      <c r="I55" s="165">
        <f>'Sólo flag'!C21</f>
        <v>0</v>
      </c>
      <c r="J55" s="165">
        <f>'Sólo flag'!F21</f>
        <v>0</v>
      </c>
      <c r="K55" s="165">
        <f>'Sólo flag'!D4</f>
        <v>0</v>
      </c>
      <c r="L55" s="149">
        <f>'Sólo flag'!G21</f>
        <v>0</v>
      </c>
      <c r="M55" s="165" t="str">
        <f>'Sólo flag'!M21</f>
        <v/>
      </c>
    </row>
    <row r="56" spans="1:13" x14ac:dyDescent="0.25">
      <c r="A56" s="77" t="s">
        <v>22</v>
      </c>
      <c r="B56" s="165">
        <f>'Sólo mace'!C22</f>
        <v>0</v>
      </c>
      <c r="C56" s="88">
        <f>'Sólo mace'!F22</f>
        <v>0</v>
      </c>
      <c r="D56" s="88">
        <f>'Sólo mace'!D4</f>
        <v>0</v>
      </c>
      <c r="E56" s="85">
        <f>'Sólo mace'!G22</f>
        <v>0</v>
      </c>
      <c r="F56" s="88" t="str">
        <f>'Sólo mace'!M22</f>
        <v/>
      </c>
      <c r="H56" s="77" t="s">
        <v>22</v>
      </c>
      <c r="I56" s="165">
        <f>'Sólo flag'!C22</f>
        <v>0</v>
      </c>
      <c r="J56" s="165">
        <f>'Sólo flag'!F22</f>
        <v>0</v>
      </c>
      <c r="K56" s="165">
        <f>'Sólo flag'!D4</f>
        <v>0</v>
      </c>
      <c r="L56" s="149">
        <f>'Sólo flag'!G22</f>
        <v>0</v>
      </c>
      <c r="M56" s="165" t="str">
        <f>'Sólo flag'!M22</f>
        <v/>
      </c>
    </row>
    <row r="58" spans="1:13" x14ac:dyDescent="0.25">
      <c r="A58" s="76" t="s">
        <v>106</v>
      </c>
      <c r="B58" s="87"/>
      <c r="C58" s="86"/>
      <c r="D58" s="87"/>
    </row>
    <row r="59" spans="1:13" x14ac:dyDescent="0.25">
      <c r="B59" s="89" t="s">
        <v>63</v>
      </c>
      <c r="C59" s="80" t="s">
        <v>61</v>
      </c>
      <c r="D59" s="89" t="s">
        <v>60</v>
      </c>
      <c r="E59" s="81" t="s">
        <v>64</v>
      </c>
      <c r="F59" s="80" t="s">
        <v>62</v>
      </c>
    </row>
    <row r="60" spans="1:13" x14ac:dyDescent="0.25">
      <c r="A60" s="77" t="s">
        <v>8</v>
      </c>
      <c r="B60" s="165">
        <f>'Sólo freestyle_taneční rytmické'!C8</f>
        <v>0</v>
      </c>
      <c r="C60" s="165">
        <f>'Sólo freestyle_taneční rytmické'!F8</f>
        <v>0</v>
      </c>
      <c r="D60" s="165">
        <f>'Sólo freestyle_taneční rytmické'!$D$4</f>
        <v>0</v>
      </c>
      <c r="E60" s="149">
        <f>'Sólo freestyle_taneční rytmické'!G8</f>
        <v>0</v>
      </c>
      <c r="F60" s="165" t="str">
        <f>'Sólo freestyle_taneční rytmické'!M8</f>
        <v/>
      </c>
    </row>
    <row r="61" spans="1:13" x14ac:dyDescent="0.25">
      <c r="A61" s="77" t="s">
        <v>9</v>
      </c>
      <c r="B61" s="165">
        <f>'Sólo freestyle_taneční rytmické'!C9</f>
        <v>0</v>
      </c>
      <c r="C61" s="165">
        <f>'Sólo freestyle_taneční rytmické'!F9</f>
        <v>0</v>
      </c>
      <c r="D61" s="165">
        <f>'Sólo freestyle_taneční rytmické'!$D$4</f>
        <v>0</v>
      </c>
      <c r="E61" s="149">
        <f>'Sólo freestyle_taneční rytmické'!G9</f>
        <v>0</v>
      </c>
      <c r="F61" s="165" t="str">
        <f>'Sólo freestyle_taneční rytmické'!M9</f>
        <v/>
      </c>
    </row>
    <row r="62" spans="1:13" x14ac:dyDescent="0.25">
      <c r="A62" s="77" t="s">
        <v>10</v>
      </c>
      <c r="B62" s="165">
        <f>'Sólo freestyle_taneční rytmické'!C10</f>
        <v>0</v>
      </c>
      <c r="C62" s="165">
        <f>'Sólo freestyle_taneční rytmické'!F10</f>
        <v>0</v>
      </c>
      <c r="D62" s="165">
        <f>'Sólo freestyle_taneční rytmické'!$D$4</f>
        <v>0</v>
      </c>
      <c r="E62" s="149">
        <f>'Sólo freestyle_taneční rytmické'!G10</f>
        <v>0</v>
      </c>
      <c r="F62" s="165" t="str">
        <f>'Sólo freestyle_taneční rytmické'!M10</f>
        <v/>
      </c>
    </row>
    <row r="63" spans="1:13" x14ac:dyDescent="0.25">
      <c r="A63" s="77" t="s">
        <v>11</v>
      </c>
      <c r="B63" s="165">
        <f>'Sólo freestyle_taneční rytmické'!C11</f>
        <v>0</v>
      </c>
      <c r="C63" s="165">
        <f>'Sólo freestyle_taneční rytmické'!F11</f>
        <v>0</v>
      </c>
      <c r="D63" s="165">
        <f>'Sólo freestyle_taneční rytmické'!$D$4</f>
        <v>0</v>
      </c>
      <c r="E63" s="149">
        <f>'Sólo freestyle_taneční rytmické'!G11</f>
        <v>0</v>
      </c>
      <c r="F63" s="165" t="str">
        <f>'Sólo freestyle_taneční rytmické'!M11</f>
        <v/>
      </c>
    </row>
    <row r="64" spans="1:13" x14ac:dyDescent="0.25">
      <c r="A64" s="77" t="s">
        <v>12</v>
      </c>
      <c r="B64" s="165">
        <f>'Sólo freestyle_taneční rytmické'!C12</f>
        <v>0</v>
      </c>
      <c r="C64" s="165">
        <f>'Sólo freestyle_taneční rytmické'!F12</f>
        <v>0</v>
      </c>
      <c r="D64" s="165">
        <f>'Sólo freestyle_taneční rytmické'!$D$4</f>
        <v>0</v>
      </c>
      <c r="E64" s="149">
        <f>'Sólo freestyle_taneční rytmické'!G12</f>
        <v>0</v>
      </c>
      <c r="F64" s="165" t="str">
        <f>'Sólo freestyle_taneční rytmické'!M12</f>
        <v/>
      </c>
    </row>
    <row r="65" spans="1:6" x14ac:dyDescent="0.25">
      <c r="A65" s="77" t="s">
        <v>13</v>
      </c>
      <c r="B65" s="165">
        <f>'Sólo freestyle_taneční rytmické'!C13</f>
        <v>0</v>
      </c>
      <c r="C65" s="165">
        <f>'Sólo freestyle_taneční rytmické'!F13</f>
        <v>0</v>
      </c>
      <c r="D65" s="165">
        <f>'Sólo freestyle_taneční rytmické'!$D$4</f>
        <v>0</v>
      </c>
      <c r="E65" s="149">
        <f>'Sólo freestyle_taneční rytmické'!G13</f>
        <v>0</v>
      </c>
      <c r="F65" s="165" t="str">
        <f>'Sólo freestyle_taneční rytmické'!M13</f>
        <v/>
      </c>
    </row>
    <row r="66" spans="1:6" x14ac:dyDescent="0.25">
      <c r="A66" s="77" t="s">
        <v>14</v>
      </c>
      <c r="B66" s="165">
        <f>'Sólo freestyle_taneční rytmické'!C14</f>
        <v>0</v>
      </c>
      <c r="C66" s="165">
        <f>'Sólo freestyle_taneční rytmické'!F14</f>
        <v>0</v>
      </c>
      <c r="D66" s="165">
        <f>'Sólo freestyle_taneční rytmické'!$D$4</f>
        <v>0</v>
      </c>
      <c r="E66" s="149">
        <f>'Sólo freestyle_taneční rytmické'!G14</f>
        <v>0</v>
      </c>
      <c r="F66" s="165" t="str">
        <f>'Sólo freestyle_taneční rytmické'!M14</f>
        <v/>
      </c>
    </row>
    <row r="67" spans="1:6" x14ac:dyDescent="0.25">
      <c r="A67" s="77" t="s">
        <v>15</v>
      </c>
      <c r="B67" s="165">
        <f>'Sólo freestyle_taneční rytmické'!C15</f>
        <v>0</v>
      </c>
      <c r="C67" s="165">
        <f>'Sólo freestyle_taneční rytmické'!F15</f>
        <v>0</v>
      </c>
      <c r="D67" s="165">
        <f>'Sólo freestyle_taneční rytmické'!$D$4</f>
        <v>0</v>
      </c>
      <c r="E67" s="149">
        <f>'Sólo freestyle_taneční rytmické'!G15</f>
        <v>0</v>
      </c>
      <c r="F67" s="165" t="str">
        <f>'Sólo freestyle_taneční rytmické'!M15</f>
        <v/>
      </c>
    </row>
    <row r="68" spans="1:6" x14ac:dyDescent="0.25">
      <c r="A68" s="77" t="s">
        <v>16</v>
      </c>
      <c r="B68" s="165">
        <f>'Sólo freestyle_taneční rytmické'!C16</f>
        <v>0</v>
      </c>
      <c r="C68" s="165">
        <f>'Sólo freestyle_taneční rytmické'!F16</f>
        <v>0</v>
      </c>
      <c r="D68" s="165">
        <f>'Sólo freestyle_taneční rytmické'!$D$4</f>
        <v>0</v>
      </c>
      <c r="E68" s="149">
        <f>'Sólo freestyle_taneční rytmické'!G16</f>
        <v>0</v>
      </c>
      <c r="F68" s="165" t="str">
        <f>'Sólo freestyle_taneční rytmické'!M16</f>
        <v/>
      </c>
    </row>
    <row r="69" spans="1:6" x14ac:dyDescent="0.25">
      <c r="A69" s="77" t="s">
        <v>17</v>
      </c>
      <c r="B69" s="165">
        <f>'Sólo freestyle_taneční rytmické'!C17</f>
        <v>0</v>
      </c>
      <c r="C69" s="165">
        <f>'Sólo freestyle_taneční rytmické'!F17</f>
        <v>0</v>
      </c>
      <c r="D69" s="165">
        <f>'Sólo freestyle_taneční rytmické'!$D$4</f>
        <v>0</v>
      </c>
      <c r="E69" s="149">
        <f>'Sólo freestyle_taneční rytmické'!G17</f>
        <v>0</v>
      </c>
      <c r="F69" s="165" t="str">
        <f>'Sólo freestyle_taneční rytmické'!M17</f>
        <v/>
      </c>
    </row>
    <row r="70" spans="1:6" x14ac:dyDescent="0.25">
      <c r="A70" s="77" t="s">
        <v>18</v>
      </c>
      <c r="B70" s="165">
        <f>'Sólo freestyle_taneční rytmické'!C18</f>
        <v>0</v>
      </c>
      <c r="C70" s="165">
        <f>'Sólo freestyle_taneční rytmické'!F18</f>
        <v>0</v>
      </c>
      <c r="D70" s="165">
        <f>'Sólo freestyle_taneční rytmické'!$D$4</f>
        <v>0</v>
      </c>
      <c r="E70" s="149">
        <f>'Sólo freestyle_taneční rytmické'!G18</f>
        <v>0</v>
      </c>
      <c r="F70" s="165" t="str">
        <f>'Sólo freestyle_taneční rytmické'!M18</f>
        <v/>
      </c>
    </row>
    <row r="71" spans="1:6" x14ac:dyDescent="0.25">
      <c r="A71" s="77" t="s">
        <v>19</v>
      </c>
      <c r="B71" s="165">
        <f>'Sólo freestyle_taneční rytmické'!C19</f>
        <v>0</v>
      </c>
      <c r="C71" s="165">
        <f>'Sólo freestyle_taneční rytmické'!F19</f>
        <v>0</v>
      </c>
      <c r="D71" s="165">
        <f>'Sólo freestyle_taneční rytmické'!$D$4</f>
        <v>0</v>
      </c>
      <c r="E71" s="149">
        <f>'Sólo freestyle_taneční rytmické'!G19</f>
        <v>0</v>
      </c>
      <c r="F71" s="165" t="str">
        <f>'Sólo freestyle_taneční rytmické'!M19</f>
        <v/>
      </c>
    </row>
    <row r="72" spans="1:6" x14ac:dyDescent="0.25">
      <c r="A72" s="77" t="s">
        <v>20</v>
      </c>
      <c r="B72" s="165">
        <f>'Sólo freestyle_taneční rytmické'!C20</f>
        <v>0</v>
      </c>
      <c r="C72" s="165">
        <f>'Sólo freestyle_taneční rytmické'!F20</f>
        <v>0</v>
      </c>
      <c r="D72" s="165">
        <f>'Sólo freestyle_taneční rytmické'!$D$4</f>
        <v>0</v>
      </c>
      <c r="E72" s="149">
        <f>'Sólo freestyle_taneční rytmické'!G20</f>
        <v>0</v>
      </c>
      <c r="F72" s="165" t="str">
        <f>'Sólo freestyle_taneční rytmické'!M20</f>
        <v/>
      </c>
    </row>
    <row r="73" spans="1:6" x14ac:dyDescent="0.25">
      <c r="A73" s="77" t="s">
        <v>21</v>
      </c>
      <c r="B73" s="165">
        <f>'Sólo freestyle_taneční rytmické'!C21</f>
        <v>0</v>
      </c>
      <c r="C73" s="165">
        <f>'Sólo freestyle_taneční rytmické'!F21</f>
        <v>0</v>
      </c>
      <c r="D73" s="165">
        <f>'Sólo freestyle_taneční rytmické'!$D$4</f>
        <v>0</v>
      </c>
      <c r="E73" s="149">
        <f>'Sólo freestyle_taneční rytmické'!G21</f>
        <v>0</v>
      </c>
      <c r="F73" s="165" t="str">
        <f>'Sólo freestyle_taneční rytmické'!M21</f>
        <v/>
      </c>
    </row>
    <row r="74" spans="1:6" x14ac:dyDescent="0.25">
      <c r="A74" s="77" t="s">
        <v>22</v>
      </c>
      <c r="B74" s="165">
        <f>'Sólo freestyle_taneční rytmické'!C22</f>
        <v>0</v>
      </c>
      <c r="C74" s="165">
        <f>'Sólo freestyle_taneční rytmické'!F22</f>
        <v>0</v>
      </c>
      <c r="D74" s="165">
        <f>'Sólo freestyle_taneční rytmické'!$D$4</f>
        <v>0</v>
      </c>
      <c r="E74" s="149">
        <f>'Sólo freestyle_taneční rytmické'!G22</f>
        <v>0</v>
      </c>
      <c r="F74" s="165" t="str">
        <f>'Sólo freestyle_taneční rytmické'!M22</f>
        <v/>
      </c>
    </row>
  </sheetData>
  <sheetProtection algorithmName="SHA-512" hashValue="qan6Zvofv3JhMITsh5fBeXB2GXmrHtnZ2hHJ3/etGwUV11teP93muHm2dGKJfjbY0OwGB22HpTnVqySlgSL5dQ==" saltValue="cCnFrDB+OMelKcrA1GqdiQ==" spinCount="100000" sheet="1" objects="1" scenarios="1"/>
  <conditionalFormatting sqref="B4:B18">
    <cfRule type="notContainsText" dxfId="13" priority="12" operator="notContains" text="0">
      <formula>ISERROR(SEARCH("0",B4))</formula>
    </cfRule>
  </conditionalFormatting>
  <conditionalFormatting sqref="B23:B37">
    <cfRule type="notContainsText" dxfId="12" priority="8" operator="notContains" text="0">
      <formula>ISERROR(SEARCH("0",B23))</formula>
    </cfRule>
  </conditionalFormatting>
  <conditionalFormatting sqref="B42:B56">
    <cfRule type="notContainsText" dxfId="11" priority="4" operator="notContains" text="0">
      <formula>ISERROR(SEARCH("0",B42))</formula>
    </cfRule>
  </conditionalFormatting>
  <conditionalFormatting sqref="I4:I18">
    <cfRule type="notContainsText" dxfId="10" priority="5" operator="notContains" text="0">
      <formula>ISERROR(SEARCH("0",I4))</formula>
    </cfRule>
  </conditionalFormatting>
  <conditionalFormatting sqref="I23:M37">
    <cfRule type="notContainsText" dxfId="9" priority="6" operator="notContains" text="0">
      <formula>ISERROR(SEARCH("0",I23))</formula>
    </cfRule>
  </conditionalFormatting>
  <conditionalFormatting sqref="J42:M42 I42:I56 I43:M56">
    <cfRule type="notContainsText" dxfId="8" priority="3" operator="notContains" text="0">
      <formula>ISERROR(SEARCH("0",I42))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K4" formula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0">
    <tabColor rgb="FFFF0000"/>
  </sheetPr>
  <dimension ref="A1:H84"/>
  <sheetViews>
    <sheetView workbookViewId="0">
      <selection activeCell="B77" sqref="B77"/>
    </sheetView>
  </sheetViews>
  <sheetFormatPr defaultColWidth="8.75" defaultRowHeight="15.75" x14ac:dyDescent="0.25"/>
  <cols>
    <col min="1" max="1" width="3.75" style="77" customWidth="1"/>
    <col min="2" max="2" width="15.25" style="77" bestFit="1" customWidth="1"/>
    <col min="3" max="4" width="15.25" style="77" customWidth="1"/>
    <col min="5" max="6" width="8.75" style="77"/>
    <col min="7" max="7" width="9.5" style="78" customWidth="1"/>
    <col min="8" max="8" width="10.25" style="77" bestFit="1" customWidth="1"/>
    <col min="9" max="16384" width="8.75" style="77"/>
  </cols>
  <sheetData>
    <row r="1" spans="1:8" ht="23.25" x14ac:dyDescent="0.35">
      <c r="B1" s="116" t="s">
        <v>69</v>
      </c>
      <c r="C1" s="116"/>
      <c r="D1" s="117"/>
    </row>
    <row r="2" spans="1:8" x14ac:dyDescent="0.25">
      <c r="A2" s="76" t="s">
        <v>87</v>
      </c>
      <c r="B2" s="76"/>
    </row>
    <row r="3" spans="1:8" x14ac:dyDescent="0.25">
      <c r="B3" s="89" t="s">
        <v>63</v>
      </c>
      <c r="C3" s="89" t="s">
        <v>63</v>
      </c>
      <c r="D3" s="89" t="s">
        <v>63</v>
      </c>
      <c r="E3" s="80" t="s">
        <v>61</v>
      </c>
      <c r="F3" s="89" t="s">
        <v>60</v>
      </c>
      <c r="G3" s="81" t="s">
        <v>64</v>
      </c>
      <c r="H3" s="80" t="s">
        <v>62</v>
      </c>
    </row>
    <row r="4" spans="1:8" x14ac:dyDescent="0.25">
      <c r="A4" s="77" t="s">
        <v>8</v>
      </c>
      <c r="B4" s="148">
        <f>'Duo, trio baton'!C8</f>
        <v>0</v>
      </c>
      <c r="C4" s="148">
        <f>'Duo, trio baton'!C9</f>
        <v>0</v>
      </c>
      <c r="D4" s="148">
        <f>'Duo, trio baton'!C10</f>
        <v>0</v>
      </c>
      <c r="E4" s="77">
        <f>'Duo, trio baton'!F8</f>
        <v>0</v>
      </c>
      <c r="F4" s="77">
        <f>'Duo, trio baton'!D4</f>
        <v>0</v>
      </c>
      <c r="G4" s="78">
        <f>'Duo, trio baton'!G8</f>
        <v>0</v>
      </c>
      <c r="H4" s="90" t="str">
        <f>'Duo, trio baton'!M8</f>
        <v/>
      </c>
    </row>
    <row r="5" spans="1:8" x14ac:dyDescent="0.25">
      <c r="A5" s="77" t="s">
        <v>9</v>
      </c>
      <c r="B5" s="148">
        <f>'Duo, trio baton'!C11</f>
        <v>0</v>
      </c>
      <c r="C5" s="148">
        <f>'Duo, trio baton'!C12</f>
        <v>0</v>
      </c>
      <c r="D5" s="148">
        <f>'Duo, trio baton'!C13</f>
        <v>0</v>
      </c>
      <c r="E5" s="77">
        <f>'Duo, trio baton'!F11</f>
        <v>0</v>
      </c>
      <c r="F5" s="77">
        <f>'Duo, trio baton'!D4</f>
        <v>0</v>
      </c>
      <c r="G5" s="78">
        <f>'Duo, trio baton'!G11</f>
        <v>0</v>
      </c>
      <c r="H5" s="90" t="str">
        <f>'Duo, trio baton'!M11</f>
        <v/>
      </c>
    </row>
    <row r="6" spans="1:8" x14ac:dyDescent="0.25">
      <c r="A6" s="77" t="s">
        <v>10</v>
      </c>
      <c r="B6" s="148">
        <f>'Duo, trio baton'!C14</f>
        <v>0</v>
      </c>
      <c r="C6" s="148">
        <f>'Duo, trio baton'!C15</f>
        <v>0</v>
      </c>
      <c r="D6" s="148">
        <f>'Duo, trio baton'!C16</f>
        <v>0</v>
      </c>
      <c r="E6" s="77">
        <f>'Duo, trio baton'!F14</f>
        <v>0</v>
      </c>
      <c r="F6" s="77">
        <f>'Duo, trio baton'!D4</f>
        <v>0</v>
      </c>
      <c r="G6" s="78">
        <f>'Duo, trio baton'!G14</f>
        <v>0</v>
      </c>
      <c r="H6" s="90" t="str">
        <f>'Duo, trio baton'!M14</f>
        <v/>
      </c>
    </row>
    <row r="7" spans="1:8" x14ac:dyDescent="0.25">
      <c r="A7" s="77" t="s">
        <v>11</v>
      </c>
      <c r="B7" s="148">
        <f>'Duo, trio baton'!C17</f>
        <v>0</v>
      </c>
      <c r="C7" s="148">
        <f>'Duo, trio baton'!C18</f>
        <v>0</v>
      </c>
      <c r="D7" s="148">
        <f>'Duo, trio baton'!C19</f>
        <v>0</v>
      </c>
      <c r="E7" s="77">
        <f>'Duo, trio baton'!F17</f>
        <v>0</v>
      </c>
      <c r="F7" s="77">
        <f>'Duo, trio baton'!D4</f>
        <v>0</v>
      </c>
      <c r="G7" s="78">
        <f>'Duo, trio baton'!G17</f>
        <v>0</v>
      </c>
      <c r="H7" s="90" t="str">
        <f>'Duo, trio baton'!M17</f>
        <v/>
      </c>
    </row>
    <row r="8" spans="1:8" x14ac:dyDescent="0.25">
      <c r="A8" s="77" t="s">
        <v>12</v>
      </c>
      <c r="B8" s="148">
        <f>'Duo, trio baton'!C20</f>
        <v>0</v>
      </c>
      <c r="C8" s="148">
        <f>'Duo, trio baton'!C21</f>
        <v>0</v>
      </c>
      <c r="D8" s="148">
        <f>'Duo, trio baton'!C22</f>
        <v>0</v>
      </c>
      <c r="E8" s="77">
        <f>'Duo, trio baton'!F20</f>
        <v>0</v>
      </c>
      <c r="F8" s="77">
        <f>'Duo, trio baton'!D4</f>
        <v>0</v>
      </c>
      <c r="G8" s="78">
        <f>'Duo, trio baton'!G20</f>
        <v>0</v>
      </c>
      <c r="H8" s="90" t="str">
        <f>'Duo, trio baton'!M20</f>
        <v/>
      </c>
    </row>
    <row r="9" spans="1:8" x14ac:dyDescent="0.25">
      <c r="A9" s="77" t="s">
        <v>13</v>
      </c>
      <c r="B9" s="148">
        <f>'Duo, trio baton'!C23</f>
        <v>0</v>
      </c>
      <c r="C9" s="148">
        <f>'Duo, trio baton'!C24</f>
        <v>0</v>
      </c>
      <c r="D9" s="148">
        <f>'Duo, trio baton'!C25</f>
        <v>0</v>
      </c>
      <c r="E9" s="77">
        <f>'Duo, trio baton'!F23</f>
        <v>0</v>
      </c>
      <c r="F9" s="77">
        <f>'Duo, trio baton'!D4</f>
        <v>0</v>
      </c>
      <c r="G9" s="78">
        <f>'Duo, trio baton'!G23</f>
        <v>0</v>
      </c>
      <c r="H9" s="90" t="str">
        <f>'Duo, trio baton'!M23</f>
        <v/>
      </c>
    </row>
    <row r="10" spans="1:8" x14ac:dyDescent="0.25">
      <c r="A10" s="77" t="s">
        <v>14</v>
      </c>
      <c r="B10" s="148">
        <f>'Duo, trio baton'!C26</f>
        <v>0</v>
      </c>
      <c r="C10" s="148">
        <f>'Duo, trio baton'!C27</f>
        <v>0</v>
      </c>
      <c r="D10" s="148">
        <f>'Duo, trio baton'!C28</f>
        <v>0</v>
      </c>
      <c r="E10" s="77">
        <f>'Duo, trio baton'!F26</f>
        <v>0</v>
      </c>
      <c r="F10" s="77">
        <f>'Duo, trio baton'!D4</f>
        <v>0</v>
      </c>
      <c r="G10" s="78">
        <f>'Duo, trio baton'!G26</f>
        <v>0</v>
      </c>
      <c r="H10" s="90" t="str">
        <f>'Duo, trio baton'!M26</f>
        <v/>
      </c>
    </row>
    <row r="11" spans="1:8" x14ac:dyDescent="0.25">
      <c r="A11" s="77" t="s">
        <v>15</v>
      </c>
      <c r="B11" s="148">
        <f>'Duo, trio baton'!C29</f>
        <v>0</v>
      </c>
      <c r="C11" s="148">
        <f>'Duo, trio baton'!C30</f>
        <v>0</v>
      </c>
      <c r="D11" s="148">
        <f>'Duo, trio baton'!C31</f>
        <v>0</v>
      </c>
      <c r="E11" s="77">
        <f>'Duo, trio baton'!F29</f>
        <v>0</v>
      </c>
      <c r="F11" s="77">
        <f>'Duo, trio baton'!D4</f>
        <v>0</v>
      </c>
      <c r="G11" s="78">
        <f>'Duo, trio baton'!G29</f>
        <v>0</v>
      </c>
      <c r="H11" s="90" t="str">
        <f>'Duo, trio baton'!M29</f>
        <v/>
      </c>
    </row>
    <row r="12" spans="1:8" x14ac:dyDescent="0.25">
      <c r="A12" s="77" t="s">
        <v>16</v>
      </c>
      <c r="B12" s="148">
        <f>'Duo, trio baton'!C32</f>
        <v>0</v>
      </c>
      <c r="C12" s="148">
        <f>'Duo, trio baton'!C33</f>
        <v>0</v>
      </c>
      <c r="D12" s="148">
        <f>'Duo, trio baton'!C34</f>
        <v>0</v>
      </c>
      <c r="E12" s="77">
        <f>'Duo, trio baton'!F32</f>
        <v>0</v>
      </c>
      <c r="F12" s="77">
        <f>'Duo, trio baton'!D4</f>
        <v>0</v>
      </c>
      <c r="G12" s="78">
        <f>'Duo, trio baton'!G32</f>
        <v>0</v>
      </c>
      <c r="H12" s="90" t="str">
        <f>'Duo, trio baton'!M32</f>
        <v/>
      </c>
    </row>
    <row r="14" spans="1:8" x14ac:dyDescent="0.25">
      <c r="A14" s="76" t="s">
        <v>67</v>
      </c>
      <c r="B14" s="76"/>
    </row>
    <row r="15" spans="1:8" x14ac:dyDescent="0.25">
      <c r="B15" s="89" t="s">
        <v>63</v>
      </c>
      <c r="C15" s="89" t="s">
        <v>63</v>
      </c>
      <c r="D15" s="89" t="s">
        <v>63</v>
      </c>
      <c r="E15" s="80" t="s">
        <v>61</v>
      </c>
      <c r="F15" s="89" t="s">
        <v>60</v>
      </c>
      <c r="G15" s="81" t="s">
        <v>64</v>
      </c>
      <c r="H15" s="80" t="s">
        <v>62</v>
      </c>
    </row>
    <row r="16" spans="1:8" x14ac:dyDescent="0.25">
      <c r="A16" s="77" t="s">
        <v>8</v>
      </c>
      <c r="B16" s="148">
        <f>'Duo, trio pompony'!C8</f>
        <v>0</v>
      </c>
      <c r="C16" s="148">
        <f>'Duo, trio pompony'!C9</f>
        <v>0</v>
      </c>
      <c r="D16" s="148">
        <f>'Duo, trio pompony'!C10</f>
        <v>0</v>
      </c>
      <c r="E16" s="77">
        <f>'Duo, trio pompony'!F8</f>
        <v>0</v>
      </c>
      <c r="F16" s="77">
        <f>'Duo, trio pompony'!D4</f>
        <v>0</v>
      </c>
      <c r="G16" s="85">
        <f>'Duo, trio pompony'!G8</f>
        <v>0</v>
      </c>
      <c r="H16" s="90" t="str">
        <f>'Duo, trio pompony'!M8</f>
        <v/>
      </c>
    </row>
    <row r="17" spans="1:8" x14ac:dyDescent="0.25">
      <c r="A17" s="77" t="s">
        <v>9</v>
      </c>
      <c r="B17" s="148">
        <f>'Duo, trio pompony'!C11</f>
        <v>0</v>
      </c>
      <c r="C17" s="148">
        <f>'Duo, trio pompony'!C12</f>
        <v>0</v>
      </c>
      <c r="D17" s="148">
        <f>'Duo, trio pompony'!C13</f>
        <v>0</v>
      </c>
      <c r="E17" s="77">
        <f>'Duo, trio pompony'!F11</f>
        <v>0</v>
      </c>
      <c r="F17" s="77">
        <f>'Duo, trio pompony'!D4</f>
        <v>0</v>
      </c>
      <c r="G17" s="85">
        <f>'Duo, trio pompony'!G11</f>
        <v>0</v>
      </c>
      <c r="H17" s="90" t="str">
        <f>'Duo, trio pompony'!M11</f>
        <v/>
      </c>
    </row>
    <row r="18" spans="1:8" x14ac:dyDescent="0.25">
      <c r="A18" s="77" t="s">
        <v>10</v>
      </c>
      <c r="B18" s="148">
        <f>'Duo, trio pompony'!C14</f>
        <v>0</v>
      </c>
      <c r="C18" s="148">
        <f>'Duo, trio pompony'!C15</f>
        <v>0</v>
      </c>
      <c r="D18" s="148">
        <f>'Duo, trio pompony'!C16</f>
        <v>0</v>
      </c>
      <c r="E18" s="77">
        <f>'Duo, trio pompony'!F14</f>
        <v>0</v>
      </c>
      <c r="F18" s="77">
        <f>'Duo, trio pompony'!D4</f>
        <v>0</v>
      </c>
      <c r="G18" s="85">
        <f>'Duo, trio pompony'!G14</f>
        <v>0</v>
      </c>
      <c r="H18" s="90" t="str">
        <f>'Duo, trio pompony'!M14</f>
        <v/>
      </c>
    </row>
    <row r="19" spans="1:8" x14ac:dyDescent="0.25">
      <c r="A19" s="77" t="s">
        <v>11</v>
      </c>
      <c r="B19" s="148">
        <f>'Duo, trio pompony'!C17</f>
        <v>0</v>
      </c>
      <c r="C19" s="148">
        <f>'Duo, trio pompony'!C18</f>
        <v>0</v>
      </c>
      <c r="D19" s="148">
        <f>'Duo, trio pompony'!C19</f>
        <v>0</v>
      </c>
      <c r="E19" s="77">
        <f>'Duo, trio pompony'!F17</f>
        <v>0</v>
      </c>
      <c r="F19" s="77">
        <f>'Duo, trio pompony'!D4</f>
        <v>0</v>
      </c>
      <c r="G19" s="85">
        <f>'Duo, trio pompony'!G17</f>
        <v>0</v>
      </c>
      <c r="H19" s="90" t="str">
        <f>'Duo, trio pompony'!M17</f>
        <v/>
      </c>
    </row>
    <row r="20" spans="1:8" x14ac:dyDescent="0.25">
      <c r="A20" s="77" t="s">
        <v>12</v>
      </c>
      <c r="B20" s="148">
        <f>'Duo, trio pompony'!C20</f>
        <v>0</v>
      </c>
      <c r="C20" s="148">
        <f>'Duo, trio pompony'!C21</f>
        <v>0</v>
      </c>
      <c r="D20" s="148">
        <f>'Duo, trio pompony'!C22</f>
        <v>0</v>
      </c>
      <c r="E20" s="77">
        <f>'Duo, trio pompony'!F20</f>
        <v>0</v>
      </c>
      <c r="F20" s="77">
        <f>'Duo, trio pompony'!D4</f>
        <v>0</v>
      </c>
      <c r="G20" s="85">
        <f>'Duo, trio pompony'!G20</f>
        <v>0</v>
      </c>
      <c r="H20" s="90" t="str">
        <f>'Duo, trio pompony'!M20</f>
        <v/>
      </c>
    </row>
    <row r="21" spans="1:8" x14ac:dyDescent="0.25">
      <c r="A21" s="77" t="s">
        <v>13</v>
      </c>
      <c r="B21" s="148">
        <f>'Duo, trio pompony'!C23</f>
        <v>0</v>
      </c>
      <c r="C21" s="148">
        <f>'Duo, trio pompony'!C24</f>
        <v>0</v>
      </c>
      <c r="D21" s="148">
        <f>'Duo, trio pompony'!C25</f>
        <v>0</v>
      </c>
      <c r="E21" s="77">
        <f>'Duo, trio pompony'!F23</f>
        <v>0</v>
      </c>
      <c r="F21" s="77">
        <f>'Duo, trio pompony'!D4</f>
        <v>0</v>
      </c>
      <c r="G21" s="85">
        <f>'Duo, trio pompony'!G23</f>
        <v>0</v>
      </c>
      <c r="H21" s="90" t="str">
        <f>'Duo, trio pompony'!M23</f>
        <v/>
      </c>
    </row>
    <row r="22" spans="1:8" x14ac:dyDescent="0.25">
      <c r="A22" s="77" t="s">
        <v>14</v>
      </c>
      <c r="B22" s="148">
        <f>'Duo, trio pompony'!C26</f>
        <v>0</v>
      </c>
      <c r="C22" s="148">
        <f>'Duo, trio pompony'!C27</f>
        <v>0</v>
      </c>
      <c r="D22" s="148">
        <f>'Duo, trio pompony'!C28</f>
        <v>0</v>
      </c>
      <c r="E22" s="77">
        <f>'Duo, trio pompony'!F26</f>
        <v>0</v>
      </c>
      <c r="F22" s="77">
        <f>'Duo, trio pompony'!D4</f>
        <v>0</v>
      </c>
      <c r="G22" s="85">
        <f>'Duo, trio pompony'!G26</f>
        <v>0</v>
      </c>
      <c r="H22" s="90" t="str">
        <f>'Duo, trio pompony'!M26</f>
        <v/>
      </c>
    </row>
    <row r="23" spans="1:8" x14ac:dyDescent="0.25">
      <c r="A23" s="77" t="s">
        <v>15</v>
      </c>
      <c r="B23" s="148">
        <f>'Duo, trio pompony'!C29</f>
        <v>0</v>
      </c>
      <c r="C23" s="148">
        <f>'Duo, trio pompony'!C30</f>
        <v>0</v>
      </c>
      <c r="D23" s="148">
        <f>'Duo, trio pompony'!C31</f>
        <v>0</v>
      </c>
      <c r="E23" s="77">
        <f>'Duo, trio pompony'!F29</f>
        <v>0</v>
      </c>
      <c r="F23" s="77">
        <f>'Duo, trio pompony'!D4</f>
        <v>0</v>
      </c>
      <c r="G23" s="85">
        <f>'Duo, trio pompony'!G29</f>
        <v>0</v>
      </c>
      <c r="H23" s="90" t="str">
        <f>'Duo, trio pompony'!M29</f>
        <v/>
      </c>
    </row>
    <row r="24" spans="1:8" x14ac:dyDescent="0.25">
      <c r="A24" s="77" t="s">
        <v>16</v>
      </c>
      <c r="B24" s="148">
        <f>'Duo, trio pompony'!C32</f>
        <v>0</v>
      </c>
      <c r="C24" s="148">
        <f>'Duo, trio pompony'!C33</f>
        <v>0</v>
      </c>
      <c r="D24" s="148">
        <f>'Duo, trio pompony'!C34</f>
        <v>0</v>
      </c>
      <c r="E24" s="77">
        <f>'Duo, trio pompony'!F32</f>
        <v>0</v>
      </c>
      <c r="F24" s="77">
        <f>'Duo, trio pompony'!D4</f>
        <v>0</v>
      </c>
      <c r="G24" s="85">
        <f>'Duo, trio pompony'!G32</f>
        <v>0</v>
      </c>
      <c r="H24" s="90" t="str">
        <f>'Duo, trio pompony'!M32</f>
        <v/>
      </c>
    </row>
    <row r="26" spans="1:8" x14ac:dyDescent="0.25">
      <c r="A26" s="76" t="s">
        <v>90</v>
      </c>
      <c r="B26" s="76"/>
      <c r="C26" s="86"/>
    </row>
    <row r="27" spans="1:8" x14ac:dyDescent="0.25">
      <c r="B27" s="89" t="s">
        <v>63</v>
      </c>
      <c r="C27" s="89" t="s">
        <v>63</v>
      </c>
      <c r="D27" s="89" t="s">
        <v>63</v>
      </c>
      <c r="E27" s="80" t="s">
        <v>61</v>
      </c>
      <c r="F27" s="89" t="s">
        <v>60</v>
      </c>
      <c r="G27" s="81" t="s">
        <v>64</v>
      </c>
      <c r="H27" s="80" t="s">
        <v>62</v>
      </c>
    </row>
    <row r="28" spans="1:8" x14ac:dyDescent="0.25">
      <c r="A28" s="77" t="s">
        <v>8</v>
      </c>
      <c r="B28" s="148">
        <f>'Duo, trio pompony klasik'!C8</f>
        <v>0</v>
      </c>
      <c r="C28" s="148">
        <f>'Duo, trio pompony klasik'!C9</f>
        <v>0</v>
      </c>
      <c r="D28" s="148">
        <f>'Duo, trio pompony klasik'!C10</f>
        <v>0</v>
      </c>
      <c r="E28" s="77">
        <f>'Duo, trio pompony klasik'!F8</f>
        <v>0</v>
      </c>
      <c r="F28" s="77">
        <f>'Duo, trio pompony klasik'!D4</f>
        <v>0</v>
      </c>
      <c r="G28" s="85">
        <f>'Duo, trio pompony klasik'!G8</f>
        <v>0</v>
      </c>
      <c r="H28" s="90" t="str">
        <f>'Duo, trio pompony klasik'!M8</f>
        <v/>
      </c>
    </row>
    <row r="29" spans="1:8" x14ac:dyDescent="0.25">
      <c r="A29" s="77" t="s">
        <v>9</v>
      </c>
      <c r="B29" s="148">
        <f>'Duo, trio pompony klasik'!C11</f>
        <v>0</v>
      </c>
      <c r="C29" s="148">
        <f>'Duo, trio pompony klasik'!C12</f>
        <v>0</v>
      </c>
      <c r="D29" s="148">
        <f>'Duo, trio pompony klasik'!C13</f>
        <v>0</v>
      </c>
      <c r="E29" s="77">
        <f>'Duo, trio pompony klasik'!F11</f>
        <v>0</v>
      </c>
      <c r="F29" s="77">
        <f>'Duo, trio pompony klasik'!D4</f>
        <v>0</v>
      </c>
      <c r="G29" s="85">
        <f>'Duo, trio pompony klasik'!G11</f>
        <v>0</v>
      </c>
      <c r="H29" s="90" t="str">
        <f>'Duo, trio pompony klasik'!M11</f>
        <v/>
      </c>
    </row>
    <row r="30" spans="1:8" x14ac:dyDescent="0.25">
      <c r="A30" s="77" t="s">
        <v>10</v>
      </c>
      <c r="B30" s="148">
        <f>'Duo, trio pompony klasik'!C14</f>
        <v>0</v>
      </c>
      <c r="C30" s="148">
        <f>'Duo, trio pompony klasik'!C15</f>
        <v>0</v>
      </c>
      <c r="D30" s="148">
        <f>'Duo, trio pompony klasik'!C16</f>
        <v>0</v>
      </c>
      <c r="E30" s="77">
        <f>'Duo, trio pompony klasik'!F14</f>
        <v>0</v>
      </c>
      <c r="F30" s="77">
        <f>'Duo, trio pompony klasik'!D4</f>
        <v>0</v>
      </c>
      <c r="G30" s="85">
        <f>'Duo, trio pompony klasik'!G14</f>
        <v>0</v>
      </c>
      <c r="H30" s="90" t="str">
        <f>'Duo, trio pompony klasik'!M14</f>
        <v/>
      </c>
    </row>
    <row r="31" spans="1:8" x14ac:dyDescent="0.25">
      <c r="A31" s="77" t="s">
        <v>11</v>
      </c>
      <c r="B31" s="148">
        <f>'Duo, trio pompony klasik'!C17</f>
        <v>0</v>
      </c>
      <c r="C31" s="148">
        <f>'Duo, trio pompony klasik'!C18</f>
        <v>0</v>
      </c>
      <c r="D31" s="148">
        <f>'Duo, trio pompony klasik'!C19</f>
        <v>0</v>
      </c>
      <c r="E31" s="77">
        <f>'Duo, trio pompony klasik'!F14</f>
        <v>0</v>
      </c>
      <c r="F31" s="77">
        <f>'Duo, trio pompony klasik'!D4</f>
        <v>0</v>
      </c>
      <c r="G31" s="85">
        <f>'Duo, trio pompony klasik'!G17</f>
        <v>0</v>
      </c>
      <c r="H31" s="90" t="str">
        <f>'Duo, trio pompony klasik'!M17</f>
        <v/>
      </c>
    </row>
    <row r="32" spans="1:8" x14ac:dyDescent="0.25">
      <c r="A32" s="77" t="s">
        <v>12</v>
      </c>
      <c r="B32" s="148">
        <f>'Duo, trio pompony klasik'!C20</f>
        <v>0</v>
      </c>
      <c r="C32" s="148">
        <f>'Duo, trio pompony klasik'!C21</f>
        <v>0</v>
      </c>
      <c r="D32" s="148">
        <f>'Duo, trio pompony klasik'!C22</f>
        <v>0</v>
      </c>
      <c r="E32" s="77">
        <f>'Duo, trio pompony klasik'!F20</f>
        <v>0</v>
      </c>
      <c r="F32" s="77">
        <f>'Duo, trio pompony klasik'!D4</f>
        <v>0</v>
      </c>
      <c r="G32" s="85">
        <f>'Duo, trio pompony klasik'!G20</f>
        <v>0</v>
      </c>
      <c r="H32" s="90" t="str">
        <f>'Duo, trio pompony klasik'!M20</f>
        <v/>
      </c>
    </row>
    <row r="33" spans="1:8" x14ac:dyDescent="0.25">
      <c r="A33" s="77" t="s">
        <v>13</v>
      </c>
      <c r="B33" s="148">
        <f>'Duo, trio pompony klasik'!C23</f>
        <v>0</v>
      </c>
      <c r="C33" s="148">
        <f>'Duo, trio pompony klasik'!C24</f>
        <v>0</v>
      </c>
      <c r="D33" s="148">
        <f>'Duo, trio pompony klasik'!C25</f>
        <v>0</v>
      </c>
      <c r="E33" s="77">
        <f>'Duo, trio pompony klasik'!F23</f>
        <v>0</v>
      </c>
      <c r="F33" s="77">
        <f>'Duo, trio pompony klasik'!D4</f>
        <v>0</v>
      </c>
      <c r="G33" s="85">
        <f>'Duo, trio pompony klasik'!G23</f>
        <v>0</v>
      </c>
      <c r="H33" s="90" t="str">
        <f>'Duo, trio pompony klasik'!M23</f>
        <v/>
      </c>
    </row>
    <row r="34" spans="1:8" x14ac:dyDescent="0.25">
      <c r="A34" s="77" t="s">
        <v>14</v>
      </c>
      <c r="B34" s="148">
        <f>'Duo, trio pompony klasik'!C26</f>
        <v>0</v>
      </c>
      <c r="C34" s="148">
        <f>'Duo, trio pompony klasik'!C27</f>
        <v>0</v>
      </c>
      <c r="D34" s="148">
        <f>'Duo, trio pompony klasik'!C28</f>
        <v>0</v>
      </c>
      <c r="E34" s="77">
        <f>'Duo, trio pompony klasik'!F26</f>
        <v>0</v>
      </c>
      <c r="F34" s="77">
        <f>'Duo, trio pompony klasik'!D4</f>
        <v>0</v>
      </c>
      <c r="G34" s="85">
        <f>'Duo, trio pompony klasik'!G26</f>
        <v>0</v>
      </c>
      <c r="H34" s="90" t="str">
        <f>'Duo, trio pompony klasik'!M26</f>
        <v/>
      </c>
    </row>
    <row r="35" spans="1:8" x14ac:dyDescent="0.25">
      <c r="A35" s="77" t="s">
        <v>15</v>
      </c>
      <c r="B35" s="148">
        <f>'Duo, trio pompony klasik'!C29</f>
        <v>0</v>
      </c>
      <c r="C35" s="148">
        <f>'Duo, trio pompony klasik'!C30</f>
        <v>0</v>
      </c>
      <c r="D35" s="148">
        <f>'Duo, trio pompony klasik'!C31</f>
        <v>0</v>
      </c>
      <c r="E35" s="77">
        <f>'Duo, trio pompony klasik'!F29</f>
        <v>0</v>
      </c>
      <c r="F35" s="77">
        <f>'Duo, trio pompony klasik'!D4</f>
        <v>0</v>
      </c>
      <c r="G35" s="85">
        <f>'Duo, trio pompony klasik'!G29</f>
        <v>0</v>
      </c>
      <c r="H35" s="90" t="str">
        <f>'Duo, trio pompony klasik'!M29</f>
        <v/>
      </c>
    </row>
    <row r="36" spans="1:8" x14ac:dyDescent="0.25">
      <c r="A36" s="77" t="s">
        <v>16</v>
      </c>
      <c r="B36" s="148">
        <f>'Duo, trio pompony klasik'!C32</f>
        <v>0</v>
      </c>
      <c r="C36" s="148">
        <f>'Duo, trio pompony klasik'!C33</f>
        <v>0</v>
      </c>
      <c r="D36" s="148">
        <f>'Duo, trio pompony klasik'!C34</f>
        <v>0</v>
      </c>
      <c r="E36" s="77">
        <f>'Duo, trio pompony klasik'!F32</f>
        <v>0</v>
      </c>
      <c r="F36" s="77">
        <f>'Duo, trio pompony klasik'!D4</f>
        <v>0</v>
      </c>
      <c r="G36" s="85">
        <f>'Duo, trio pompony klasik'!G32</f>
        <v>0</v>
      </c>
      <c r="H36" s="90" t="str">
        <f>'Duo, trio pompony klasik'!M32</f>
        <v/>
      </c>
    </row>
    <row r="38" spans="1:8" x14ac:dyDescent="0.25">
      <c r="A38" s="76" t="s">
        <v>92</v>
      </c>
      <c r="B38" s="76"/>
    </row>
    <row r="39" spans="1:8" x14ac:dyDescent="0.25">
      <c r="B39" s="89" t="s">
        <v>63</v>
      </c>
      <c r="C39" s="89" t="s">
        <v>63</v>
      </c>
      <c r="D39" s="89" t="s">
        <v>63</v>
      </c>
      <c r="E39" s="80" t="s">
        <v>61</v>
      </c>
      <c r="F39" s="89" t="s">
        <v>60</v>
      </c>
      <c r="G39" s="81" t="s">
        <v>64</v>
      </c>
      <c r="H39" s="80" t="s">
        <v>62</v>
      </c>
    </row>
    <row r="40" spans="1:8" x14ac:dyDescent="0.25">
      <c r="A40" s="77" t="s">
        <v>8</v>
      </c>
      <c r="B40" s="148">
        <f>'Duo, trio 2 baton'!C8</f>
        <v>0</v>
      </c>
      <c r="C40" s="148">
        <f>'Duo, trio 2 baton'!C9</f>
        <v>0</v>
      </c>
      <c r="D40" s="148">
        <f>'Duo, trio 2 baton'!C10</f>
        <v>0</v>
      </c>
      <c r="E40" s="77">
        <f>'Duo, trio 2 baton'!F8</f>
        <v>0</v>
      </c>
      <c r="F40" s="77">
        <f>'Duo, trio 2 baton'!D4</f>
        <v>0</v>
      </c>
      <c r="G40" s="78">
        <f>'Duo, trio 2 baton'!G8</f>
        <v>0</v>
      </c>
      <c r="H40" s="90" t="str">
        <f>'Duo, trio 2 baton'!M8</f>
        <v/>
      </c>
    </row>
    <row r="41" spans="1:8" x14ac:dyDescent="0.25">
      <c r="A41" s="77" t="s">
        <v>9</v>
      </c>
      <c r="B41" s="148">
        <f>'Duo, trio 2 baton'!C11</f>
        <v>0</v>
      </c>
      <c r="C41" s="148">
        <f>'Duo, trio 2 baton'!C12</f>
        <v>0</v>
      </c>
      <c r="D41" s="148">
        <f>'Duo, trio 2 baton'!C13</f>
        <v>0</v>
      </c>
      <c r="E41" s="77">
        <f>'Duo, trio 2 baton'!F11</f>
        <v>0</v>
      </c>
      <c r="F41" s="77">
        <f>'Duo, trio 2 baton'!D4</f>
        <v>0</v>
      </c>
      <c r="G41" s="78">
        <f>'Duo, trio 2 baton'!G11</f>
        <v>0</v>
      </c>
      <c r="H41" s="90" t="str">
        <f>'Duo, trio 2 baton'!M11</f>
        <v/>
      </c>
    </row>
    <row r="42" spans="1:8" x14ac:dyDescent="0.25">
      <c r="A42" s="77" t="s">
        <v>10</v>
      </c>
      <c r="B42" s="148">
        <f>'Duo, trio 2 baton'!C14</f>
        <v>0</v>
      </c>
      <c r="C42" s="148">
        <f>'Duo, trio 2 baton'!C15</f>
        <v>0</v>
      </c>
      <c r="D42" s="148">
        <f>'Duo, trio 2 baton'!C16</f>
        <v>0</v>
      </c>
      <c r="E42" s="77">
        <f>'Duo, trio 2 baton'!F14</f>
        <v>0</v>
      </c>
      <c r="F42" s="77">
        <f>'Duo, trio 2 baton'!D4</f>
        <v>0</v>
      </c>
      <c r="G42" s="78">
        <f>'Duo, trio 2 baton'!G14</f>
        <v>0</v>
      </c>
      <c r="H42" s="90" t="str">
        <f>'Duo, trio 2 baton'!M14</f>
        <v/>
      </c>
    </row>
    <row r="43" spans="1:8" x14ac:dyDescent="0.25">
      <c r="A43" s="77" t="s">
        <v>11</v>
      </c>
      <c r="B43" s="148">
        <f>'Duo, trio 2 baton'!C17</f>
        <v>0</v>
      </c>
      <c r="C43" s="148">
        <f>'Duo, trio 2 baton'!C18</f>
        <v>0</v>
      </c>
      <c r="D43" s="148">
        <f>'Duo, trio 2 baton'!C19</f>
        <v>0</v>
      </c>
      <c r="E43" s="77">
        <f>'Duo, trio 2 baton'!F17</f>
        <v>0</v>
      </c>
      <c r="F43" s="77">
        <f>'Duo, trio 2 baton'!D4</f>
        <v>0</v>
      </c>
      <c r="G43" s="78">
        <f>'Duo, trio 2 baton'!G17</f>
        <v>0</v>
      </c>
      <c r="H43" s="90" t="str">
        <f>'Duo, trio 2 baton'!M17</f>
        <v/>
      </c>
    </row>
    <row r="44" spans="1:8" x14ac:dyDescent="0.25">
      <c r="A44" s="77" t="s">
        <v>12</v>
      </c>
      <c r="B44" s="148">
        <f>'Duo, trio 2 baton'!C20</f>
        <v>0</v>
      </c>
      <c r="C44" s="148">
        <f>'Duo, trio 2 baton'!C21</f>
        <v>0</v>
      </c>
      <c r="D44" s="148">
        <f>'Duo, trio 2 baton'!C22</f>
        <v>0</v>
      </c>
      <c r="E44" s="77">
        <f>'Duo, trio 2 baton'!F20</f>
        <v>0</v>
      </c>
      <c r="F44" s="77">
        <f>'Duo, trio 2 baton'!D4</f>
        <v>0</v>
      </c>
      <c r="G44" s="78">
        <f>'Duo, trio 2 baton'!G20</f>
        <v>0</v>
      </c>
      <c r="H44" s="90" t="str">
        <f>'Duo, trio 2 baton'!M20</f>
        <v/>
      </c>
    </row>
    <row r="45" spans="1:8" x14ac:dyDescent="0.25">
      <c r="A45" s="77" t="s">
        <v>13</v>
      </c>
      <c r="B45" s="148">
        <f>'Duo, trio 2 baton'!C23</f>
        <v>0</v>
      </c>
      <c r="C45" s="148">
        <f>'Duo, trio 2 baton'!C24</f>
        <v>0</v>
      </c>
      <c r="D45" s="148">
        <f>'Duo, trio 2 baton'!C25</f>
        <v>0</v>
      </c>
      <c r="E45" s="77">
        <f>'Duo, trio 2 baton'!F23</f>
        <v>0</v>
      </c>
      <c r="F45" s="77">
        <f>'Duo, trio 2 baton'!D4</f>
        <v>0</v>
      </c>
      <c r="G45" s="78">
        <f>'Duo, trio 2 baton'!G23</f>
        <v>0</v>
      </c>
      <c r="H45" s="90" t="str">
        <f>'Duo, trio 2 baton'!M23</f>
        <v/>
      </c>
    </row>
    <row r="46" spans="1:8" x14ac:dyDescent="0.25">
      <c r="A46" s="77" t="s">
        <v>14</v>
      </c>
      <c r="B46" s="148">
        <f>'Duo, trio 2 baton'!C26</f>
        <v>0</v>
      </c>
      <c r="C46" s="148">
        <f>'Duo, trio 2 baton'!C27</f>
        <v>0</v>
      </c>
      <c r="D46" s="148">
        <f>'Duo, trio 2 baton'!C28</f>
        <v>0</v>
      </c>
      <c r="E46" s="77">
        <f>'Duo, trio 2 baton'!F26</f>
        <v>0</v>
      </c>
      <c r="F46" s="77">
        <f>'Duo, trio 2 baton'!D4</f>
        <v>0</v>
      </c>
      <c r="G46" s="78">
        <f>'Duo, trio 2 baton'!G26</f>
        <v>0</v>
      </c>
      <c r="H46" s="90" t="str">
        <f>'Duo, trio 2 baton'!M26</f>
        <v/>
      </c>
    </row>
    <row r="47" spans="1:8" x14ac:dyDescent="0.25">
      <c r="A47" s="77" t="s">
        <v>15</v>
      </c>
      <c r="B47" s="148">
        <f>'Duo, trio 2 baton'!C29</f>
        <v>0</v>
      </c>
      <c r="C47" s="148">
        <f>'Duo, trio 2 baton'!C30</f>
        <v>0</v>
      </c>
      <c r="D47" s="148">
        <f>'Duo, trio 2 baton'!C31</f>
        <v>0</v>
      </c>
      <c r="E47" s="77">
        <f>'Duo, trio 2 baton'!F29</f>
        <v>0</v>
      </c>
      <c r="F47" s="77">
        <f>'Duo, trio 2 baton'!D4</f>
        <v>0</v>
      </c>
      <c r="G47" s="78">
        <f>'Duo, trio 2 baton'!G29</f>
        <v>0</v>
      </c>
      <c r="H47" s="90" t="str">
        <f>'Duo, trio 2 baton'!M29</f>
        <v/>
      </c>
    </row>
    <row r="48" spans="1:8" x14ac:dyDescent="0.25">
      <c r="A48" s="77" t="s">
        <v>16</v>
      </c>
      <c r="B48" s="148">
        <f>'Duo, trio 2 baton'!C32</f>
        <v>0</v>
      </c>
      <c r="C48" s="148">
        <f>'Duo, trio 2 baton'!C33</f>
        <v>0</v>
      </c>
      <c r="D48" s="148">
        <f>'Duo, trio 2 baton'!C34</f>
        <v>0</v>
      </c>
      <c r="E48" s="77">
        <f>'Duo, trio 2 baton'!F32</f>
        <v>0</v>
      </c>
      <c r="F48" s="77">
        <f>'Duo, trio 2 baton'!D4</f>
        <v>0</v>
      </c>
      <c r="G48" s="78">
        <f>'Duo, trio 2 baton'!G32</f>
        <v>0</v>
      </c>
      <c r="H48" s="90" t="str">
        <f>'Duo, trio 2 baton'!M32</f>
        <v/>
      </c>
    </row>
    <row r="50" spans="1:8" x14ac:dyDescent="0.25">
      <c r="A50" s="76" t="s">
        <v>107</v>
      </c>
      <c r="B50" s="76"/>
    </row>
    <row r="51" spans="1:8" x14ac:dyDescent="0.25">
      <c r="B51" s="89" t="s">
        <v>63</v>
      </c>
      <c r="C51" s="89" t="s">
        <v>63</v>
      </c>
      <c r="D51" s="89" t="s">
        <v>63</v>
      </c>
      <c r="E51" s="80" t="s">
        <v>61</v>
      </c>
      <c r="F51" s="89" t="s">
        <v>60</v>
      </c>
      <c r="G51" s="81" t="s">
        <v>64</v>
      </c>
      <c r="H51" s="80" t="s">
        <v>62</v>
      </c>
    </row>
    <row r="52" spans="1:8" x14ac:dyDescent="0.25">
      <c r="A52" s="77" t="s">
        <v>8</v>
      </c>
      <c r="B52" s="148">
        <f>'Duo, trio mace'!C8</f>
        <v>0</v>
      </c>
      <c r="C52" s="148">
        <f>'Duo, trio mace'!C9</f>
        <v>0</v>
      </c>
      <c r="D52" s="148">
        <f>'Duo, trio mace'!C10</f>
        <v>0</v>
      </c>
      <c r="E52" s="77">
        <f>'Duo, trio mace'!F8</f>
        <v>0</v>
      </c>
      <c r="F52" s="77">
        <f>'Duo, trio mace'!$D$4</f>
        <v>0</v>
      </c>
      <c r="G52" s="78">
        <f>'Duo, trio mace'!G8</f>
        <v>0</v>
      </c>
      <c r="H52" s="90" t="str">
        <f>'Duo, trio mace'!M8</f>
        <v/>
      </c>
    </row>
    <row r="53" spans="1:8" x14ac:dyDescent="0.25">
      <c r="A53" s="77" t="s">
        <v>9</v>
      </c>
      <c r="B53" s="148">
        <f>'Duo, trio mace'!C11</f>
        <v>0</v>
      </c>
      <c r="C53" s="148">
        <f>'Duo, trio mace'!C12</f>
        <v>0</v>
      </c>
      <c r="D53" s="148">
        <f>'Duo, trio mace'!C13</f>
        <v>0</v>
      </c>
      <c r="E53" s="77">
        <f>'Duo, trio mace'!F11</f>
        <v>0</v>
      </c>
      <c r="F53" s="77">
        <f>'Duo, trio mace'!$D$4</f>
        <v>0</v>
      </c>
      <c r="G53" s="78">
        <f>'Duo, trio mace'!G11</f>
        <v>0</v>
      </c>
      <c r="H53" s="90" t="str">
        <f>'Duo, trio mace'!M11</f>
        <v/>
      </c>
    </row>
    <row r="54" spans="1:8" x14ac:dyDescent="0.25">
      <c r="A54" s="77" t="s">
        <v>10</v>
      </c>
      <c r="B54" s="148">
        <f>'Duo, trio mace'!C14</f>
        <v>0</v>
      </c>
      <c r="C54" s="148">
        <f>'Duo, trio mace'!C15</f>
        <v>0</v>
      </c>
      <c r="D54" s="148">
        <f>'Duo, trio mace'!C16</f>
        <v>0</v>
      </c>
      <c r="E54" s="77">
        <f>'Duo, trio mace'!F14</f>
        <v>0</v>
      </c>
      <c r="F54" s="77">
        <f>'Duo, trio mace'!$D$4</f>
        <v>0</v>
      </c>
      <c r="G54" s="78">
        <f>'Duo, trio mace'!G14</f>
        <v>0</v>
      </c>
      <c r="H54" s="90" t="str">
        <f>'Duo, trio mace'!M14</f>
        <v/>
      </c>
    </row>
    <row r="55" spans="1:8" x14ac:dyDescent="0.25">
      <c r="A55" s="77" t="s">
        <v>11</v>
      </c>
      <c r="B55" s="148">
        <f>'Duo, trio mace'!C17</f>
        <v>0</v>
      </c>
      <c r="C55" s="148">
        <f>'Duo, trio mace'!C18</f>
        <v>0</v>
      </c>
      <c r="D55" s="148">
        <f>'Duo, trio mace'!C19</f>
        <v>0</v>
      </c>
      <c r="E55" s="77">
        <f>'Duo, trio mace'!F17</f>
        <v>0</v>
      </c>
      <c r="F55" s="77">
        <f>'Duo, trio mace'!$D$4</f>
        <v>0</v>
      </c>
      <c r="G55" s="78">
        <f>'Duo, trio mace'!G17</f>
        <v>0</v>
      </c>
      <c r="H55" s="90" t="str">
        <f>'Duo, trio mace'!M17</f>
        <v/>
      </c>
    </row>
    <row r="56" spans="1:8" x14ac:dyDescent="0.25">
      <c r="A56" s="77" t="s">
        <v>12</v>
      </c>
      <c r="B56" s="148">
        <f>'Duo, trio mace'!C20</f>
        <v>0</v>
      </c>
      <c r="C56" s="148">
        <f>'Duo, trio mace'!C21</f>
        <v>0</v>
      </c>
      <c r="D56" s="148">
        <f>'Duo, trio mace'!C22</f>
        <v>0</v>
      </c>
      <c r="E56" s="77">
        <f>'Duo, trio mace'!F20</f>
        <v>0</v>
      </c>
      <c r="F56" s="77">
        <f>'Duo, trio mace'!$D$4</f>
        <v>0</v>
      </c>
      <c r="G56" s="78">
        <f>'Duo, trio mace'!G20</f>
        <v>0</v>
      </c>
      <c r="H56" s="90" t="str">
        <f>'Duo, trio mace'!M20</f>
        <v/>
      </c>
    </row>
    <row r="57" spans="1:8" x14ac:dyDescent="0.25">
      <c r="A57" s="77" t="s">
        <v>13</v>
      </c>
      <c r="B57" s="148">
        <f>'Duo, trio mace'!C23</f>
        <v>0</v>
      </c>
      <c r="C57" s="148">
        <f>'Duo, trio mace'!C24</f>
        <v>0</v>
      </c>
      <c r="D57" s="148">
        <f>'Duo, trio mace'!C25</f>
        <v>0</v>
      </c>
      <c r="E57" s="77">
        <f>'Duo, trio mace'!F23</f>
        <v>0</v>
      </c>
      <c r="F57" s="77">
        <f>'Duo, trio mace'!$D$4</f>
        <v>0</v>
      </c>
      <c r="G57" s="78">
        <f>'Duo, trio mace'!G23</f>
        <v>0</v>
      </c>
      <c r="H57" s="90" t="str">
        <f>'Duo, trio mace'!M23</f>
        <v/>
      </c>
    </row>
    <row r="58" spans="1:8" x14ac:dyDescent="0.25">
      <c r="A58" s="77" t="s">
        <v>14</v>
      </c>
      <c r="B58" s="148">
        <f>'Duo, trio mace'!C26</f>
        <v>0</v>
      </c>
      <c r="C58" s="148">
        <f>'Duo, trio mace'!C27</f>
        <v>0</v>
      </c>
      <c r="D58" s="148">
        <f>'Duo, trio mace'!C28</f>
        <v>0</v>
      </c>
      <c r="E58" s="77">
        <f>'Duo, trio mace'!F26</f>
        <v>0</v>
      </c>
      <c r="F58" s="77">
        <f>'Duo, trio mace'!$D$4</f>
        <v>0</v>
      </c>
      <c r="G58" s="78">
        <f>'Duo, trio mace'!G26</f>
        <v>0</v>
      </c>
      <c r="H58" s="90" t="str">
        <f>'Duo, trio mace'!M26</f>
        <v/>
      </c>
    </row>
    <row r="59" spans="1:8" x14ac:dyDescent="0.25">
      <c r="A59" s="77" t="s">
        <v>15</v>
      </c>
      <c r="B59" s="148">
        <f>'Duo, trio mace'!C29</f>
        <v>0</v>
      </c>
      <c r="C59" s="148">
        <f>'Duo, trio mace'!C30</f>
        <v>0</v>
      </c>
      <c r="D59" s="148">
        <f>'Duo, trio mace'!C31</f>
        <v>0</v>
      </c>
      <c r="E59" s="77">
        <f>'Duo, trio mace'!F29</f>
        <v>0</v>
      </c>
      <c r="F59" s="77">
        <f>'Duo, trio mace'!$D$4</f>
        <v>0</v>
      </c>
      <c r="G59" s="78">
        <f>'Duo, trio mace'!G29</f>
        <v>0</v>
      </c>
      <c r="H59" s="90" t="str">
        <f>'Duo, trio mace'!M29</f>
        <v/>
      </c>
    </row>
    <row r="60" spans="1:8" x14ac:dyDescent="0.25">
      <c r="A60" s="77" t="s">
        <v>16</v>
      </c>
      <c r="B60" s="148">
        <f>'Duo, trio mace'!C32</f>
        <v>0</v>
      </c>
      <c r="C60" s="148">
        <f>'Duo, trio mace'!C33</f>
        <v>0</v>
      </c>
      <c r="D60" s="148">
        <f>'Duo, trio mace'!C34</f>
        <v>0</v>
      </c>
      <c r="E60" s="77">
        <f>'Duo, trio mace'!F32</f>
        <v>0</v>
      </c>
      <c r="F60" s="77">
        <f>'Duo, trio mace'!$D$4</f>
        <v>0</v>
      </c>
      <c r="G60" s="78">
        <f>'Duo, trio mace'!G32</f>
        <v>0</v>
      </c>
      <c r="H60" s="90" t="str">
        <f>'Duo, trio mace'!M32</f>
        <v/>
      </c>
    </row>
    <row r="62" spans="1:8" x14ac:dyDescent="0.25">
      <c r="A62" s="76" t="s">
        <v>103</v>
      </c>
      <c r="B62" s="76"/>
    </row>
    <row r="63" spans="1:8" x14ac:dyDescent="0.25">
      <c r="B63" s="89" t="s">
        <v>63</v>
      </c>
      <c r="C63" s="89" t="s">
        <v>63</v>
      </c>
      <c r="D63" s="89" t="s">
        <v>63</v>
      </c>
      <c r="E63" s="80" t="s">
        <v>61</v>
      </c>
      <c r="F63" s="89" t="s">
        <v>60</v>
      </c>
      <c r="G63" s="81" t="s">
        <v>64</v>
      </c>
      <c r="H63" s="80" t="s">
        <v>62</v>
      </c>
    </row>
    <row r="64" spans="1:8" x14ac:dyDescent="0.25">
      <c r="A64" s="77" t="s">
        <v>8</v>
      </c>
      <c r="B64" s="148">
        <f>'Duo, trio flag'!$C8</f>
        <v>0</v>
      </c>
      <c r="C64" s="148">
        <f>'Duo, trio flag'!C9</f>
        <v>0</v>
      </c>
      <c r="D64" s="148">
        <f>'Duo, trio flag'!C10</f>
        <v>0</v>
      </c>
      <c r="E64" s="148">
        <f>'Duo, trio flag'!F8</f>
        <v>0</v>
      </c>
      <c r="F64" s="148">
        <f>'Duo, trio flag'!$D$4</f>
        <v>0</v>
      </c>
      <c r="G64" s="78">
        <f>'Duo, trio flag'!G8</f>
        <v>0</v>
      </c>
      <c r="H64" s="90" t="str">
        <f>'Duo, trio flag'!M8</f>
        <v/>
      </c>
    </row>
    <row r="65" spans="1:8" x14ac:dyDescent="0.25">
      <c r="A65" s="77" t="s">
        <v>9</v>
      </c>
      <c r="B65" s="148">
        <f>'Duo, trio flag'!$C11</f>
        <v>0</v>
      </c>
      <c r="C65" s="148">
        <f>'Duo, trio flag'!C12</f>
        <v>0</v>
      </c>
      <c r="D65" s="148">
        <f>'Duo, trio flag'!C13</f>
        <v>0</v>
      </c>
      <c r="E65" s="148">
        <f>'Duo, trio flag'!F11</f>
        <v>0</v>
      </c>
      <c r="F65" s="148">
        <f>'Duo, trio flag'!$D$4</f>
        <v>0</v>
      </c>
      <c r="G65" s="78">
        <f>'Duo, trio flag'!G11</f>
        <v>0</v>
      </c>
      <c r="H65" s="90" t="str">
        <f>'Duo, trio flag'!M11</f>
        <v/>
      </c>
    </row>
    <row r="66" spans="1:8" x14ac:dyDescent="0.25">
      <c r="A66" s="77" t="s">
        <v>10</v>
      </c>
      <c r="B66" s="148">
        <f>'Duo, trio flag'!$C14</f>
        <v>0</v>
      </c>
      <c r="C66" s="148">
        <f>'Duo, trio flag'!C15</f>
        <v>0</v>
      </c>
      <c r="D66" s="148">
        <f>'Duo, trio flag'!C16</f>
        <v>0</v>
      </c>
      <c r="E66" s="148">
        <f>'Duo, trio flag'!F14</f>
        <v>0</v>
      </c>
      <c r="F66" s="148">
        <f>'Duo, trio flag'!$D$4</f>
        <v>0</v>
      </c>
      <c r="G66" s="78">
        <f>'Duo, trio flag'!G14</f>
        <v>0</v>
      </c>
      <c r="H66" s="90" t="str">
        <f>'Duo, trio flag'!M14</f>
        <v/>
      </c>
    </row>
    <row r="67" spans="1:8" x14ac:dyDescent="0.25">
      <c r="A67" s="77" t="s">
        <v>11</v>
      </c>
      <c r="B67" s="148">
        <f>'Duo, trio flag'!$C17</f>
        <v>0</v>
      </c>
      <c r="C67" s="148">
        <f>'Duo, trio flag'!C18</f>
        <v>0</v>
      </c>
      <c r="D67" s="148">
        <f>'Duo, trio flag'!C19</f>
        <v>0</v>
      </c>
      <c r="E67" s="148">
        <f>'Duo, trio flag'!F17</f>
        <v>0</v>
      </c>
      <c r="F67" s="148">
        <f>'Duo, trio flag'!$D$4</f>
        <v>0</v>
      </c>
      <c r="G67" s="78">
        <f>'Duo, trio flag'!G17</f>
        <v>0</v>
      </c>
      <c r="H67" s="90" t="str">
        <f>'Duo, trio flag'!M17</f>
        <v/>
      </c>
    </row>
    <row r="68" spans="1:8" x14ac:dyDescent="0.25">
      <c r="A68" s="77" t="s">
        <v>12</v>
      </c>
      <c r="B68" s="148">
        <f>'Duo, trio flag'!$C20</f>
        <v>0</v>
      </c>
      <c r="C68" s="148">
        <f>'Duo, trio flag'!C21</f>
        <v>0</v>
      </c>
      <c r="D68" s="148">
        <f>'Duo, trio flag'!C22</f>
        <v>0</v>
      </c>
      <c r="E68" s="148">
        <f>'Duo, trio flag'!F20</f>
        <v>0</v>
      </c>
      <c r="F68" s="148">
        <f>'Duo, trio flag'!$D$4</f>
        <v>0</v>
      </c>
      <c r="G68" s="78">
        <f>'Duo, trio flag'!G20</f>
        <v>0</v>
      </c>
      <c r="H68" s="90" t="str">
        <f>'Duo, trio flag'!M20</f>
        <v/>
      </c>
    </row>
    <row r="69" spans="1:8" x14ac:dyDescent="0.25">
      <c r="A69" s="77" t="s">
        <v>13</v>
      </c>
      <c r="B69" s="148">
        <f>'Duo, trio flag'!$C23</f>
        <v>0</v>
      </c>
      <c r="C69" s="148">
        <f>'Duo, trio flag'!C24</f>
        <v>0</v>
      </c>
      <c r="D69" s="148">
        <f>'Duo, trio flag'!C25</f>
        <v>0</v>
      </c>
      <c r="E69" s="148">
        <f>'Duo, trio flag'!F23</f>
        <v>0</v>
      </c>
      <c r="F69" s="148">
        <f>'Duo, trio flag'!$D$4</f>
        <v>0</v>
      </c>
      <c r="G69" s="78">
        <f>'Duo, trio flag'!G23</f>
        <v>0</v>
      </c>
      <c r="H69" s="90" t="str">
        <f>'Duo, trio flag'!M23</f>
        <v/>
      </c>
    </row>
    <row r="70" spans="1:8" x14ac:dyDescent="0.25">
      <c r="A70" s="77" t="s">
        <v>14</v>
      </c>
      <c r="B70" s="148">
        <f>'Duo, trio flag'!$C26</f>
        <v>0</v>
      </c>
      <c r="C70" s="148">
        <f>'Duo, trio flag'!C27</f>
        <v>0</v>
      </c>
      <c r="D70" s="148">
        <f>'Duo, trio flag'!C28</f>
        <v>0</v>
      </c>
      <c r="E70" s="148">
        <f>'Duo, trio flag'!F26</f>
        <v>0</v>
      </c>
      <c r="F70" s="148">
        <f>'Duo, trio flag'!$D$4</f>
        <v>0</v>
      </c>
      <c r="G70" s="78">
        <f>'Duo, trio flag'!G26</f>
        <v>0</v>
      </c>
      <c r="H70" s="90" t="str">
        <f>'Duo, trio flag'!M26</f>
        <v/>
      </c>
    </row>
    <row r="71" spans="1:8" x14ac:dyDescent="0.25">
      <c r="A71" s="77" t="s">
        <v>15</v>
      </c>
      <c r="B71" s="148">
        <f>'Duo, trio flag'!$C29</f>
        <v>0</v>
      </c>
      <c r="C71" s="148">
        <f>'Duo, trio flag'!C30</f>
        <v>0</v>
      </c>
      <c r="D71" s="148">
        <f>'Duo, trio flag'!C31</f>
        <v>0</v>
      </c>
      <c r="E71" s="148">
        <f>'Duo, trio flag'!F29</f>
        <v>0</v>
      </c>
      <c r="F71" s="148">
        <f>'Duo, trio flag'!$D$4</f>
        <v>0</v>
      </c>
      <c r="G71" s="78">
        <f>'Duo, trio flag'!G29</f>
        <v>0</v>
      </c>
      <c r="H71" s="90" t="str">
        <f>'Duo, trio flag'!M29</f>
        <v/>
      </c>
    </row>
    <row r="72" spans="1:8" x14ac:dyDescent="0.25">
      <c r="A72" s="77" t="s">
        <v>16</v>
      </c>
      <c r="B72" s="148">
        <f>'Duo, trio flag'!$C32</f>
        <v>0</v>
      </c>
      <c r="C72" s="148">
        <f>'Duo, trio flag'!C33</f>
        <v>0</v>
      </c>
      <c r="D72" s="148">
        <f>'Duo, trio flag'!C34</f>
        <v>0</v>
      </c>
      <c r="E72" s="148">
        <f>'Duo, trio flag'!F32</f>
        <v>0</v>
      </c>
      <c r="F72" s="148">
        <f>'Duo, trio flag'!$D$4</f>
        <v>0</v>
      </c>
      <c r="G72" s="78">
        <f>'Duo, trio flag'!G32</f>
        <v>0</v>
      </c>
      <c r="H72" s="90" t="str">
        <f>'Duo, trio flag'!M32</f>
        <v/>
      </c>
    </row>
    <row r="74" spans="1:8" x14ac:dyDescent="0.25">
      <c r="A74" s="76" t="s">
        <v>108</v>
      </c>
      <c r="B74" s="76"/>
    </row>
    <row r="75" spans="1:8" x14ac:dyDescent="0.25">
      <c r="B75" s="89" t="s">
        <v>63</v>
      </c>
      <c r="C75" s="89" t="s">
        <v>63</v>
      </c>
      <c r="D75" s="89" t="s">
        <v>63</v>
      </c>
      <c r="E75" s="80" t="s">
        <v>61</v>
      </c>
      <c r="F75" s="89" t="s">
        <v>60</v>
      </c>
      <c r="G75" s="81" t="s">
        <v>64</v>
      </c>
      <c r="H75" s="80" t="s">
        <v>62</v>
      </c>
    </row>
    <row r="76" spans="1:8" x14ac:dyDescent="0.25">
      <c r="A76" s="77" t="s">
        <v>8</v>
      </c>
      <c r="B76" s="148">
        <f>'Duo, trio mix'!$C$8</f>
        <v>0</v>
      </c>
      <c r="C76" s="148">
        <f>'Duo, trio mix'!$C9</f>
        <v>0</v>
      </c>
      <c r="D76" s="148">
        <f>'Duo, trio mix'!$C10</f>
        <v>0</v>
      </c>
      <c r="E76" s="148">
        <f>'Duo, trio mix'!$F8</f>
        <v>0</v>
      </c>
      <c r="F76" s="148">
        <f>'Duo, trio mix'!$D$4</f>
        <v>0</v>
      </c>
      <c r="G76" s="149">
        <f>'Duo, trio mix'!$G8</f>
        <v>0</v>
      </c>
      <c r="H76" s="90" t="str">
        <f>'Duo, trio mix'!M8</f>
        <v/>
      </c>
    </row>
    <row r="77" spans="1:8" x14ac:dyDescent="0.25">
      <c r="A77" s="77" t="s">
        <v>9</v>
      </c>
      <c r="B77" s="148">
        <f>'Duo, trio mix'!$C11</f>
        <v>0</v>
      </c>
      <c r="C77" s="148">
        <f>'Duo, trio mix'!$C12</f>
        <v>0</v>
      </c>
      <c r="D77" s="148">
        <f>'Duo, trio mix'!$C13</f>
        <v>0</v>
      </c>
      <c r="E77" s="148">
        <f>'Duo, trio mix'!$F11</f>
        <v>0</v>
      </c>
      <c r="F77" s="148">
        <f>'Duo, trio mix'!$D$4</f>
        <v>0</v>
      </c>
      <c r="G77" s="78">
        <f>'Duo, trio mix'!G11</f>
        <v>0</v>
      </c>
      <c r="H77" s="90" t="str">
        <f>'Duo, trio mix'!M11</f>
        <v/>
      </c>
    </row>
    <row r="78" spans="1:8" x14ac:dyDescent="0.25">
      <c r="A78" s="77" t="s">
        <v>10</v>
      </c>
      <c r="B78" s="148">
        <f>'Duo, trio mix'!$C14</f>
        <v>0</v>
      </c>
      <c r="C78" s="148">
        <f>'Duo, trio mix'!$C15</f>
        <v>0</v>
      </c>
      <c r="D78" s="148">
        <f>'Duo, trio mix'!$C16</f>
        <v>0</v>
      </c>
      <c r="E78" s="148">
        <f>'Duo, trio mix'!$F14</f>
        <v>0</v>
      </c>
      <c r="F78" s="148">
        <f>'Duo, trio mix'!$D$4</f>
        <v>0</v>
      </c>
      <c r="G78" s="78">
        <f>'Duo, trio mix'!G14</f>
        <v>0</v>
      </c>
      <c r="H78" s="90" t="str">
        <f>'Duo, trio mix'!M14</f>
        <v/>
      </c>
    </row>
    <row r="79" spans="1:8" x14ac:dyDescent="0.25">
      <c r="A79" s="77" t="s">
        <v>11</v>
      </c>
      <c r="B79" s="148">
        <f>'Duo, trio mix'!$C17</f>
        <v>0</v>
      </c>
      <c r="C79" s="148">
        <f>'Duo, trio mix'!$C18</f>
        <v>0</v>
      </c>
      <c r="D79" s="148">
        <f>'Duo, trio mix'!$C19</f>
        <v>0</v>
      </c>
      <c r="E79" s="148">
        <f>'Duo, trio mix'!$F17</f>
        <v>0</v>
      </c>
      <c r="F79" s="148">
        <f>'Duo, trio mix'!$D$4</f>
        <v>0</v>
      </c>
      <c r="G79" s="78">
        <f>'Duo, trio mix'!G17</f>
        <v>0</v>
      </c>
      <c r="H79" s="90" t="str">
        <f>'Duo, trio mix'!M17</f>
        <v/>
      </c>
    </row>
    <row r="80" spans="1:8" x14ac:dyDescent="0.25">
      <c r="A80" s="77" t="s">
        <v>12</v>
      </c>
      <c r="B80" s="148">
        <f>'Duo, trio mix'!$C20</f>
        <v>0</v>
      </c>
      <c r="C80" s="148">
        <f>'Duo, trio mix'!$C21</f>
        <v>0</v>
      </c>
      <c r="D80" s="148">
        <f>'Duo, trio mix'!$C22</f>
        <v>0</v>
      </c>
      <c r="E80" s="148">
        <f>'Duo, trio mix'!$F20</f>
        <v>0</v>
      </c>
      <c r="F80" s="148">
        <f>'Duo, trio mix'!$D$4</f>
        <v>0</v>
      </c>
      <c r="G80" s="78">
        <f>'Duo, trio mix'!G20</f>
        <v>0</v>
      </c>
      <c r="H80" s="90" t="str">
        <f>'Duo, trio mix'!M20</f>
        <v/>
      </c>
    </row>
    <row r="81" spans="1:8" x14ac:dyDescent="0.25">
      <c r="A81" s="77" t="s">
        <v>13</v>
      </c>
      <c r="B81" s="148">
        <f>'Duo, trio mix'!$C23</f>
        <v>0</v>
      </c>
      <c r="C81" s="148">
        <f>'Duo, trio mix'!$C24</f>
        <v>0</v>
      </c>
      <c r="D81" s="148">
        <f>'Duo, trio mix'!$C25</f>
        <v>0</v>
      </c>
      <c r="E81" s="148">
        <f>'Duo, trio mix'!$F23</f>
        <v>0</v>
      </c>
      <c r="F81" s="148">
        <f>'Duo, trio mix'!$D$4</f>
        <v>0</v>
      </c>
      <c r="G81" s="78">
        <f>'Duo, trio mix'!G23</f>
        <v>0</v>
      </c>
      <c r="H81" s="90" t="str">
        <f>'Duo, trio mix'!M23</f>
        <v/>
      </c>
    </row>
    <row r="82" spans="1:8" x14ac:dyDescent="0.25">
      <c r="A82" s="77" t="s">
        <v>14</v>
      </c>
      <c r="B82" s="148">
        <f>'Duo, trio mix'!$C26</f>
        <v>0</v>
      </c>
      <c r="C82" s="148">
        <f>'Duo, trio mix'!$C27</f>
        <v>0</v>
      </c>
      <c r="D82" s="148">
        <f>'Duo, trio mix'!$C28</f>
        <v>0</v>
      </c>
      <c r="E82" s="148">
        <f>'Duo, trio mix'!$F26</f>
        <v>0</v>
      </c>
      <c r="F82" s="148">
        <f>'Duo, trio mix'!$D$4</f>
        <v>0</v>
      </c>
      <c r="G82" s="78">
        <f>'Duo, trio mix'!G26</f>
        <v>0</v>
      </c>
      <c r="H82" s="90" t="str">
        <f>'Duo, trio mix'!M26</f>
        <v/>
      </c>
    </row>
    <row r="83" spans="1:8" x14ac:dyDescent="0.25">
      <c r="A83" s="77" t="s">
        <v>15</v>
      </c>
      <c r="B83" s="148">
        <f>'Duo, trio mix'!$C29</f>
        <v>0</v>
      </c>
      <c r="C83" s="148">
        <f>'Duo, trio mix'!$C30</f>
        <v>0</v>
      </c>
      <c r="D83" s="148">
        <f>'Duo, trio mix'!$C31</f>
        <v>0</v>
      </c>
      <c r="E83" s="148">
        <f>'Duo, trio mix'!$F29</f>
        <v>0</v>
      </c>
      <c r="F83" s="148">
        <f>'Duo, trio mix'!$D$4</f>
        <v>0</v>
      </c>
      <c r="G83" s="78">
        <f>'Duo, trio mix'!G29</f>
        <v>0</v>
      </c>
      <c r="H83" s="90" t="str">
        <f>'Duo, trio mix'!M29</f>
        <v/>
      </c>
    </row>
    <row r="84" spans="1:8" x14ac:dyDescent="0.25">
      <c r="A84" s="77" t="s">
        <v>16</v>
      </c>
      <c r="B84" s="148">
        <f>'Duo, trio mix'!$C32</f>
        <v>0</v>
      </c>
      <c r="C84" s="148">
        <f>'Duo, trio mix'!$C33</f>
        <v>0</v>
      </c>
      <c r="D84" s="148">
        <f>'Duo, trio mix'!$C34</f>
        <v>0</v>
      </c>
      <c r="E84" s="148">
        <f>'Duo, trio mix'!$F32</f>
        <v>0</v>
      </c>
      <c r="F84" s="148">
        <f>'Duo, trio mix'!$D$4</f>
        <v>0</v>
      </c>
      <c r="G84" s="78">
        <f>'Duo, trio mix'!G32</f>
        <v>0</v>
      </c>
      <c r="H84" s="90" t="str">
        <f>'Duo, trio mix'!M32</f>
        <v/>
      </c>
    </row>
  </sheetData>
  <sheetProtection algorithmName="SHA-512" hashValue="TBfj9lXqbkZrFXkCWRdQXumu2FK6U3g2WNHOcS9MbAoMtGXX4sR4jCw/CpPJNbuj2rp180Sa14njqYSMMdDtCg==" saltValue="ULNAIjadUGfg76TCCZxhng==" spinCount="100000" sheet="1" objects="1" scenarios="1"/>
  <conditionalFormatting sqref="B4:D12">
    <cfRule type="notContainsText" dxfId="7" priority="8" operator="notContains" text="0">
      <formula>ISERROR(SEARCH("0",B4))</formula>
    </cfRule>
  </conditionalFormatting>
  <conditionalFormatting sqref="B16:D24">
    <cfRule type="notContainsText" dxfId="6" priority="7" operator="notContains" text="0">
      <formula>ISERROR(SEARCH("0",B16))</formula>
    </cfRule>
  </conditionalFormatting>
  <conditionalFormatting sqref="B28:D36">
    <cfRule type="notContainsText" dxfId="5" priority="11" operator="notContains" text="0">
      <formula>ISERROR(SEARCH("0",B28))</formula>
    </cfRule>
  </conditionalFormatting>
  <conditionalFormatting sqref="B40:D48">
    <cfRule type="notContainsText" dxfId="4" priority="6" operator="notContains" text="0">
      <formula>ISERROR(SEARCH("0",B40))</formula>
    </cfRule>
  </conditionalFormatting>
  <conditionalFormatting sqref="B52:D60">
    <cfRule type="notContainsText" dxfId="3" priority="4" operator="notContains" text="0">
      <formula>ISERROR(SEARCH("0",B52))</formula>
    </cfRule>
  </conditionalFormatting>
  <conditionalFormatting sqref="B64:F72">
    <cfRule type="notContainsText" dxfId="2" priority="3" operator="notContains" text="0">
      <formula>ISERROR(SEARCH("0",B64))</formula>
    </cfRule>
  </conditionalFormatting>
  <conditionalFormatting sqref="B76:F84">
    <cfRule type="notContainsText" dxfId="1" priority="1" operator="notContains" text="0">
      <formula>ISERROR(SEARCH("0",B76))</formula>
    </cfRule>
  </conditionalFormatting>
  <conditionalFormatting sqref="G76">
    <cfRule type="notContainsText" dxfId="0" priority="2" operator="notContains" text="0">
      <formula>ISERROR(SEARCH("0",G76))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1">
    <tabColor rgb="FFFF0000"/>
  </sheetPr>
  <dimension ref="A1:I3"/>
  <sheetViews>
    <sheetView workbookViewId="0">
      <selection activeCell="F9" sqref="F9"/>
    </sheetView>
  </sheetViews>
  <sheetFormatPr defaultRowHeight="15.75" x14ac:dyDescent="0.25"/>
  <sheetData>
    <row r="1" spans="1:9" x14ac:dyDescent="0.25">
      <c r="A1">
        <v>2026</v>
      </c>
    </row>
    <row r="2" spans="1:9" ht="18.75" x14ac:dyDescent="0.3">
      <c r="A2" s="306" t="s">
        <v>109</v>
      </c>
      <c r="B2" s="306"/>
      <c r="C2" s="306"/>
      <c r="D2" s="306"/>
      <c r="E2" s="306"/>
      <c r="F2" s="306"/>
      <c r="G2" s="306"/>
      <c r="H2" s="306"/>
      <c r="I2" s="306"/>
    </row>
    <row r="3" spans="1:9" x14ac:dyDescent="0.25">
      <c r="A3">
        <v>180</v>
      </c>
    </row>
  </sheetData>
  <sheetProtection algorithmName="SHA-512" hashValue="dkJh8PhQIvl35ZKMa5CZ2xR5M+sgKMfloTSZUgcErqtjY+dWRPfaxr0k7KLEnfLJV7hsrUfr4UK8RtC7bOAJyA==" saltValue="73ywy27TtWnnsSIPDTJBGA==" spinCount="100000" sheet="1" selectLockedCells="1" selectUnlockedCells="1"/>
  <mergeCells count="1">
    <mergeCell ref="A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28</vt:i4>
      </vt:variant>
      <vt:variant>
        <vt:lpstr>Pojmenované oblasti</vt:lpstr>
      </vt:variant>
      <vt:variant>
        <vt:i4>8</vt:i4>
      </vt:variant>
    </vt:vector>
  </HeadingPairs>
  <TitlesOfParts>
    <vt:vector size="36" baseType="lpstr">
      <vt:lpstr>Kontaktní údaje</vt:lpstr>
      <vt:lpstr>Skupina baton</vt:lpstr>
      <vt:lpstr>Miniformace baton</vt:lpstr>
      <vt:lpstr>Skupina pompony</vt:lpstr>
      <vt:lpstr>Miniformace pompony</vt:lpstr>
      <vt:lpstr>Skupina pompony klasik</vt:lpstr>
      <vt:lpstr>Miniformace mix</vt:lpstr>
      <vt:lpstr>Rodičovské týmy</vt:lpstr>
      <vt:lpstr>Sólo baton</vt:lpstr>
      <vt:lpstr>Duo, trio baton</vt:lpstr>
      <vt:lpstr>Sólo 2 baton</vt:lpstr>
      <vt:lpstr>Duo, trio 2 baton</vt:lpstr>
      <vt:lpstr>Sólo freestyle_taneční rytmické</vt:lpstr>
      <vt:lpstr>Sólo mace</vt:lpstr>
      <vt:lpstr>Duo, trio mace</vt:lpstr>
      <vt:lpstr>Sólo flag</vt:lpstr>
      <vt:lpstr>Duo, trio flag</vt:lpstr>
      <vt:lpstr>Duo, trio mix</vt:lpstr>
      <vt:lpstr>Sólo pompony</vt:lpstr>
      <vt:lpstr>Duo, trio pompony</vt:lpstr>
      <vt:lpstr>Sólo pompony klasik</vt:lpstr>
      <vt:lpstr>Duo, trio pompony klasik</vt:lpstr>
      <vt:lpstr>Seznam 1</vt:lpstr>
      <vt:lpstr>Seznam 2</vt:lpstr>
      <vt:lpstr>Skupiny</vt:lpstr>
      <vt:lpstr>Sóla</vt:lpstr>
      <vt:lpstr>Dua, tria</vt:lpstr>
      <vt:lpstr>údaje</vt:lpstr>
      <vt:lpstr>'Duo, trio baton'!Oblast_tisku</vt:lpstr>
      <vt:lpstr>'Duo, trio mix'!Oblast_tisku</vt:lpstr>
      <vt:lpstr>'Duo, trio pompony'!Oblast_tisku</vt:lpstr>
      <vt:lpstr>'Kontaktní údaje'!Oblast_tisku</vt:lpstr>
      <vt:lpstr>'Sólo 2 baton'!Oblast_tisku</vt:lpstr>
      <vt:lpstr>'Sólo baton'!Oblast_tisku</vt:lpstr>
      <vt:lpstr>'Sólo pompony'!Oblast_tisku</vt:lpstr>
      <vt:lpstr>'Sólo pompony klasik'!Oblast_tisku</vt:lpstr>
    </vt:vector>
  </TitlesOfParts>
  <Company>Dalkia Česká republika,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msynkova</dc:creator>
  <cp:lastModifiedBy>Synková Marcela</cp:lastModifiedBy>
  <cp:lastPrinted>2024-09-19T00:17:53Z</cp:lastPrinted>
  <dcterms:created xsi:type="dcterms:W3CDTF">2011-06-24T08:13:13Z</dcterms:created>
  <dcterms:modified xsi:type="dcterms:W3CDTF">2026-09-23T17:45:37Z</dcterms:modified>
</cp:coreProperties>
</file>